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23" i="1" l="1"/>
  <c r="EV23" i="1"/>
  <c r="EU23" i="1"/>
  <c r="ET23" i="1"/>
  <c r="ES23" i="1"/>
  <c r="ER23" i="1"/>
  <c r="EQ23" i="1"/>
  <c r="AN23" i="1"/>
  <c r="AM23" i="1"/>
  <c r="AL23" i="1"/>
  <c r="AK23" i="1"/>
  <c r="AJ23" i="1"/>
  <c r="AI23" i="1"/>
  <c r="EM22" i="1"/>
  <c r="EL22" i="1"/>
  <c r="EK22" i="1"/>
  <c r="EJ22" i="1"/>
  <c r="EI22" i="1"/>
  <c r="EH22" i="1"/>
  <c r="EG22" i="1"/>
  <c r="EN22" i="1" s="1"/>
  <c r="CU22" i="1"/>
  <c r="CT22" i="1"/>
  <c r="CS22" i="1"/>
  <c r="CR22" i="1"/>
  <c r="CQ22" i="1"/>
  <c r="CP22" i="1"/>
  <c r="CO22" i="1"/>
  <c r="CK21" i="1"/>
  <c r="CJ21" i="1"/>
  <c r="CI21" i="1"/>
  <c r="CH21" i="1"/>
  <c r="CG21" i="1"/>
  <c r="CF21" i="1"/>
  <c r="CE21" i="1"/>
  <c r="CD21" i="1"/>
  <c r="CL21" i="1" s="1"/>
  <c r="AV21" i="1"/>
  <c r="AU21" i="1"/>
  <c r="AT21" i="1"/>
  <c r="AS21" i="1"/>
  <c r="AR21" i="1"/>
  <c r="AQ21" i="1"/>
  <c r="S21" i="1"/>
  <c r="R21" i="1"/>
  <c r="Q21" i="1"/>
  <c r="P21" i="1"/>
  <c r="O21" i="1"/>
  <c r="N21" i="1"/>
  <c r="M21" i="1"/>
  <c r="GE20" i="1"/>
  <c r="GD20" i="1"/>
  <c r="GC20" i="1"/>
  <c r="GB20" i="1"/>
  <c r="GA20" i="1"/>
  <c r="FZ20" i="1"/>
  <c r="FY20" i="1"/>
  <c r="FX20" i="1"/>
  <c r="FE20" i="1"/>
  <c r="FD20" i="1"/>
  <c r="FC20" i="1"/>
  <c r="FB20" i="1"/>
  <c r="FA20" i="1"/>
  <c r="EZ20" i="1"/>
  <c r="ED20" i="1"/>
  <c r="EC20" i="1"/>
  <c r="EB20" i="1"/>
  <c r="EA20" i="1"/>
  <c r="DZ20" i="1"/>
  <c r="DY20" i="1"/>
  <c r="DU20" i="1"/>
  <c r="DT20" i="1"/>
  <c r="DS20" i="1"/>
  <c r="DR20" i="1"/>
  <c r="DQ20" i="1"/>
  <c r="DP20" i="1"/>
  <c r="DO20" i="1"/>
  <c r="DN20" i="1"/>
  <c r="DM20" i="1"/>
  <c r="DV20" i="1" s="1"/>
  <c r="DH20" i="1"/>
  <c r="DG20" i="1"/>
  <c r="DF20" i="1"/>
  <c r="DE20" i="1"/>
  <c r="DD20" i="1"/>
  <c r="DC20" i="1"/>
  <c r="DB20" i="1"/>
  <c r="DA20" i="1"/>
  <c r="CZ20" i="1"/>
  <c r="CY20" i="1"/>
  <c r="EN19" i="1"/>
  <c r="DV19" i="1"/>
  <c r="DJ19" i="1"/>
  <c r="AW18" i="1"/>
  <c r="EN17" i="1"/>
  <c r="CL16" i="1"/>
  <c r="EN15" i="1"/>
  <c r="AW14" i="1"/>
  <c r="EN13" i="1"/>
  <c r="DV13" i="1"/>
  <c r="DJ13" i="1"/>
  <c r="CL12" i="1"/>
  <c r="AW12" i="1"/>
  <c r="AW21" i="1" s="1"/>
  <c r="EN11" i="1"/>
  <c r="DJ11" i="1"/>
  <c r="CV11" i="1"/>
  <c r="CV22" i="1" s="1"/>
  <c r="EW10" i="1"/>
  <c r="U10" i="1"/>
  <c r="U21" i="1" s="1"/>
  <c r="EN9" i="1"/>
  <c r="DV9" i="1"/>
  <c r="EW8" i="1"/>
  <c r="CL8" i="1"/>
  <c r="GF7" i="1"/>
  <c r="GF20" i="1" s="1"/>
  <c r="EW7" i="1"/>
  <c r="EN7" i="1"/>
  <c r="DJ7" i="1"/>
  <c r="DJ20" i="1" s="1"/>
</calcChain>
</file>

<file path=xl/sharedStrings.xml><?xml version="1.0" encoding="utf-8"?>
<sst xmlns="http://schemas.openxmlformats.org/spreadsheetml/2006/main" count="473" uniqueCount="91">
  <si>
    <t>COMISION DE AGUA POTABLE
Y ALCANTARILLADO</t>
  </si>
  <si>
    <t xml:space="preserve"> COMISION DE CULTURA</t>
  </si>
  <si>
    <t>COMISION DE HACIEDA</t>
  </si>
  <si>
    <t>COMISION DE ECOLOGÍA</t>
  </si>
  <si>
    <t>COMISION DE EDUCACIÓN</t>
  </si>
  <si>
    <t>COMISION DE EQUIDAD Y DESARROLLO HUMANO</t>
  </si>
  <si>
    <t>COMISION DE FOMENTO AGROPECUARIO, FORESTAL Y PESCA</t>
  </si>
  <si>
    <t>COMISION DE GOBERNACION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</si>
  <si>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</si>
  <si>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</si>
  <si>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</si>
  <si>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</si>
  <si>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</si>
  <si>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DEPORTES Y RECREACIÓN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</si>
  <si>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</si>
  <si>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</si>
  <si>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</si>
  <si>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</si>
  <si>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</si>
  <si>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Reg.Andrés González Palomera</t>
  </si>
  <si>
    <t>Reg. Eduardo Manuel Martínez Martinez</t>
  </si>
  <si>
    <t xml:space="preserve">Reg. Homero Maldonado Albarrán </t>
  </si>
  <si>
    <t xml:space="preserve">Reg. Gilberto Lorenzo Rodríguez </t>
  </si>
  <si>
    <t>Reg. Edelmira Orizaga Rodríguez</t>
  </si>
  <si>
    <t>Reg. Paula Celina Lomeli Ramírez</t>
  </si>
  <si>
    <t>Reg. Silvia Cuevas martínez</t>
  </si>
  <si>
    <t>FALTAS</t>
  </si>
  <si>
    <t>Reg. Armando Soltero Macías</t>
  </si>
  <si>
    <t>Reg.Bellani Fong Patiño</t>
  </si>
  <si>
    <t>Reg. Magaly Fregoso Ortiz</t>
  </si>
  <si>
    <t>Reg. Martha Susana Rodríguez Mejía</t>
  </si>
  <si>
    <t>Reg. Andrés González Palomera</t>
  </si>
  <si>
    <t>Reg. Juan José Cuevas García</t>
  </si>
  <si>
    <t>Reg. José Francisco Sánchez Peña</t>
  </si>
  <si>
    <t>Pdte. Mpal. Arturo Davalos Peña</t>
  </si>
  <si>
    <t>Sindico Jorge Antonio Quintero Alvarado</t>
  </si>
  <si>
    <t>Reg. Elisa Ramírez Ruelas</t>
  </si>
  <si>
    <t>Reg. Juan Gonzalo Guzmán Delgado</t>
  </si>
  <si>
    <t>Reg. Bellani Fong Patiño</t>
  </si>
  <si>
    <t>Reg. Juan Solís García</t>
  </si>
  <si>
    <t>Reg. Eduardo Manuel Martínez Martínez</t>
  </si>
  <si>
    <t>Reg. Paula Celina Lomelí Ramírez</t>
  </si>
  <si>
    <t>Reg. Elísa Ramirez Ruelas</t>
  </si>
  <si>
    <t>Reg. Homero Maldonado Albarrán</t>
  </si>
  <si>
    <t>Reg. Juan Solis</t>
  </si>
  <si>
    <t>Reg. Magaly Fregoso Ortíz</t>
  </si>
  <si>
    <t>Reg. Paula Celina Lomelí Rodríguez</t>
  </si>
  <si>
    <t>Reg. Gabriela Duarte Becerra</t>
  </si>
  <si>
    <t>OCTUBRE 2015.</t>
  </si>
  <si>
    <t>NOVIEMBRE 2015.</t>
  </si>
  <si>
    <t>ACTA EN PROCESO</t>
  </si>
  <si>
    <t>NO HUBO SESIÓN</t>
  </si>
  <si>
    <t>X</t>
  </si>
  <si>
    <t>DICIEMBRE 15.</t>
  </si>
  <si>
    <t>DICIEMBRE 2015.</t>
  </si>
  <si>
    <t>NO REPORTÓ</t>
  </si>
  <si>
    <t>ENERO 2016.</t>
  </si>
  <si>
    <t>ENERO 2016 .</t>
  </si>
  <si>
    <t>SE SUSPENDIO</t>
  </si>
  <si>
    <t>NO HUBO QUÓRUM</t>
  </si>
  <si>
    <t xml:space="preserve"> FEBRERO 2016.</t>
  </si>
  <si>
    <t>FEBREREO 2016</t>
  </si>
  <si>
    <t>FEBREO 2016</t>
  </si>
  <si>
    <t>FEBRERO 2016 .</t>
  </si>
  <si>
    <t>FEBRERO 2016.</t>
  </si>
  <si>
    <t>29 DE FEBRERO DEL 2016</t>
  </si>
  <si>
    <t>NO SESIONO</t>
  </si>
  <si>
    <t>ACTA EN ELABORACIÓN</t>
  </si>
  <si>
    <t xml:space="preserve"> MARZO  2016.</t>
  </si>
  <si>
    <t>MARZO 2016.</t>
  </si>
  <si>
    <t xml:space="preserve"> MARZO 2016.</t>
  </si>
  <si>
    <t>FEBRERO  2016.</t>
  </si>
  <si>
    <t>NO REPORTO</t>
  </si>
  <si>
    <t>03</t>
  </si>
  <si>
    <t>ABRIL  2016.</t>
  </si>
  <si>
    <t>ABRIL 2016.</t>
  </si>
  <si>
    <t xml:space="preserve"> ABRIL  2016.</t>
  </si>
  <si>
    <t>08</t>
  </si>
  <si>
    <t xml:space="preserve"> MAYO  2016.</t>
  </si>
  <si>
    <t>MAYO 2016.</t>
  </si>
  <si>
    <t xml:space="preserve"> MAYO 2016.</t>
  </si>
  <si>
    <t>30 DE MAYO DEL 2016</t>
  </si>
  <si>
    <t>MAYO 2016,</t>
  </si>
  <si>
    <t xml:space="preserve"> JUNIO  2016.</t>
  </si>
  <si>
    <t>JUNIO 2016.</t>
  </si>
  <si>
    <t xml:space="preserve"> JUNIO 2016.</t>
  </si>
  <si>
    <t>MAYO  2016.</t>
  </si>
  <si>
    <t>23 DE JUNIO DEL 2016</t>
  </si>
  <si>
    <t>05</t>
  </si>
  <si>
    <t>02</t>
  </si>
  <si>
    <t>araceli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</si>
</sst>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Open Sans"/>
      <family val="2"/>
    </font>
    <font>
      <b/>
      <sz val="7"/>
      <color theme="0"/>
      <name val="Open Sans"/>
      <family val="2"/>
    </font>
    <font>
      <b/>
      <sz val="7"/>
      <color theme="1"/>
      <name val="Open Sans"/>
    </font>
    <font>
      <sz val="7"/>
      <color rgb="FF92D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/>
      <top/>
      <bottom/>
      <diagonal/>
    </border>
    <border diagonalUp="1">
      <left/>
      <right/>
      <top style="thin">
        <color theme="1" tint="0.34998626667073579"/>
      </top>
      <bottom style="thin">
        <color theme="1" tint="0.34998626667073579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4" borderId="0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 textRotation="90"/>
    </xf>
    <xf numFmtId="0" fontId="2" fillId="5" borderId="0" xfId="0" applyFont="1" applyFill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Fill="1" applyBorder="1" applyAlignment="1">
      <alignment textRotation="90"/>
    </xf>
    <xf numFmtId="0" fontId="4" fillId="6" borderId="0" xfId="0" applyFont="1" applyFill="1" applyBorder="1" applyAlignment="1">
      <alignment horizontal="center" textRotation="90"/>
    </xf>
    <xf numFmtId="0" fontId="1" fillId="7" borderId="0" xfId="0" applyFont="1" applyFill="1" applyBorder="1" applyAlignment="1">
      <alignment horizontal="center" textRotation="90"/>
    </xf>
    <xf numFmtId="0" fontId="5" fillId="5" borderId="0" xfId="0" applyFont="1" applyFill="1" applyBorder="1" applyAlignment="1">
      <alignment horizontal="center" textRotation="90"/>
    </xf>
    <xf numFmtId="0" fontId="1" fillId="0" borderId="5" xfId="0" applyFont="1" applyFill="1" applyBorder="1" applyAlignment="1">
      <alignment horizontal="center" textRotation="90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textRotation="90"/>
    </xf>
    <xf numFmtId="0" fontId="6" fillId="4" borderId="0" xfId="0" applyFont="1" applyFill="1" applyBorder="1" applyAlignment="1">
      <alignment horizontal="center" textRotation="90"/>
    </xf>
    <xf numFmtId="0" fontId="6" fillId="7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horizontal="center" vertical="center"/>
    </xf>
    <xf numFmtId="17" fontId="2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/>
    <xf numFmtId="17" fontId="2" fillId="3" borderId="0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5" borderId="0" xfId="0" applyFont="1" applyFill="1"/>
    <xf numFmtId="0" fontId="1" fillId="0" borderId="0" xfId="0" applyFont="1" applyFill="1"/>
    <xf numFmtId="0" fontId="4" fillId="0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7" fontId="7" fillId="3" borderId="2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7" fontId="2" fillId="3" borderId="4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0" borderId="0" xfId="0" applyFont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6" borderId="0" xfId="0" applyFont="1" applyFill="1"/>
    <xf numFmtId="17" fontId="7" fillId="3" borderId="4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5" borderId="0" xfId="0" applyFont="1" applyFill="1"/>
    <xf numFmtId="0" fontId="8" fillId="6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0" fontId="4" fillId="0" borderId="2" xfId="0" quotePrefix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" fontId="7" fillId="3" borderId="0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center" vertical="center"/>
    </xf>
    <xf numFmtId="17" fontId="7" fillId="3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8" borderId="0" xfId="0" applyFont="1" applyFill="1"/>
    <xf numFmtId="0" fontId="4" fillId="5" borderId="0" xfId="0" applyFont="1" applyFill="1" applyBorder="1"/>
    <xf numFmtId="0" fontId="1" fillId="6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/>
    <xf numFmtId="0" fontId="9" fillId="0" borderId="0" xfId="0" applyFont="1"/>
    <xf numFmtId="0" fontId="1" fillId="7" borderId="0" xfId="0" applyFont="1" applyFill="1"/>
    <xf numFmtId="0" fontId="3" fillId="9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7" fontId="2" fillId="3" borderId="2" xfId="0" applyNumberFormat="1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/>
    </xf>
    <xf numFmtId="17" fontId="2" fillId="3" borderId="3" xfId="0" applyNumberFormat="1" applyFont="1" applyFill="1" applyBorder="1" applyAlignment="1">
      <alignment horizontal="center" vertical="center"/>
    </xf>
    <xf numFmtId="17" fontId="2" fillId="3" borderId="6" xfId="0" applyNumberFormat="1" applyFont="1" applyFill="1" applyBorder="1" applyAlignment="1">
      <alignment horizontal="center" vertical="center"/>
    </xf>
    <xf numFmtId="17" fontId="2" fillId="3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17" fontId="7" fillId="3" borderId="2" xfId="0" applyNumberFormat="1" applyFont="1" applyFill="1" applyBorder="1" applyAlignment="1">
      <alignment horizontal="center" vertical="center"/>
    </xf>
    <xf numFmtId="17" fontId="2" fillId="3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2" fillId="3" borderId="9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F28"/>
  <sheetViews>
    <sheetView tabSelected="1" topLeftCell="A2" workbookViewId="0">
      <selection activeCell="FW3" sqref="FW3"/>
    </sheetView>
  </sheetViews>
  <sheetFormatPr baseColWidth="10" defaultRowHeight="9" x14ac:dyDescent="0.15"/>
  <cols>
    <col min="1" max="1" width="3.7109375" style="2" customWidth="1"/>
    <col min="2" max="2" width="7.42578125" style="2" bestFit="1" customWidth="1"/>
    <col min="3" max="3" width="3.85546875" style="2" customWidth="1"/>
    <col min="4" max="4" width="3.28515625" style="2" customWidth="1"/>
    <col min="5" max="5" width="3.5703125" style="2" customWidth="1"/>
    <col min="6" max="6" width="3.140625" style="2" customWidth="1"/>
    <col min="7" max="7" width="2.85546875" style="2" customWidth="1"/>
    <col min="8" max="8" width="2.5703125" style="2" customWidth="1"/>
    <col min="9" max="9" width="3.140625" style="2" customWidth="1"/>
    <col min="10" max="10" width="3.42578125" style="2" customWidth="1"/>
    <col min="11" max="11" width="4.140625" style="2" customWidth="1"/>
    <col min="12" max="12" width="7.42578125" style="2" bestFit="1" customWidth="1"/>
    <col min="13" max="17" width="2.5703125" style="2" bestFit="1" customWidth="1"/>
    <col min="18" max="20" width="2.5703125" style="2" customWidth="1"/>
    <col min="21" max="21" width="2.7109375" style="2" bestFit="1" customWidth="1"/>
    <col min="22" max="22" width="4.28515625" style="2" customWidth="1"/>
    <col min="23" max="23" width="5.85546875" style="2" bestFit="1" customWidth="1"/>
    <col min="24" max="30" width="2.5703125" style="2" bestFit="1" customWidth="1"/>
    <col min="31" max="31" width="2.5703125" style="2" customWidth="1"/>
    <col min="32" max="32" width="2.7109375" style="2" bestFit="1" customWidth="1"/>
    <col min="33" max="33" width="3.5703125" style="2" customWidth="1"/>
    <col min="34" max="34" width="5.85546875" style="2" bestFit="1" customWidth="1"/>
    <col min="35" max="40" width="2.5703125" style="2" bestFit="1" customWidth="1"/>
    <col min="41" max="41" width="3.5703125" style="2" customWidth="1"/>
    <col min="42" max="42" width="5.85546875" style="2" bestFit="1" customWidth="1"/>
    <col min="43" max="47" width="2.5703125" style="2" bestFit="1" customWidth="1"/>
    <col min="48" max="48" width="2.5703125" style="2" customWidth="1"/>
    <col min="49" max="49" width="2.5703125" style="2" bestFit="1" customWidth="1"/>
    <col min="50" max="50" width="4" style="2" customWidth="1"/>
    <col min="51" max="51" width="5.85546875" style="2" bestFit="1" customWidth="1"/>
    <col min="52" max="56" width="2.5703125" style="2" bestFit="1" customWidth="1"/>
    <col min="57" max="61" width="2.5703125" style="2" customWidth="1"/>
    <col min="62" max="62" width="2.5703125" style="2" bestFit="1" customWidth="1"/>
    <col min="63" max="63" width="4.140625" style="2" customWidth="1"/>
    <col min="64" max="64" width="5.85546875" style="2" bestFit="1" customWidth="1"/>
    <col min="65" max="65" width="3.42578125" style="2" customWidth="1"/>
    <col min="66" max="66" width="5.28515625" style="2" customWidth="1"/>
    <col min="67" max="67" width="2.5703125" style="2" bestFit="1" customWidth="1"/>
    <col min="68" max="68" width="0.140625" style="2" customWidth="1"/>
    <col min="69" max="69" width="2.5703125" style="2" bestFit="1" customWidth="1"/>
    <col min="70" max="71" width="3.7109375" style="2" customWidth="1"/>
    <col min="72" max="72" width="5.85546875" style="2" bestFit="1" customWidth="1"/>
    <col min="73" max="77" width="2.5703125" style="2" bestFit="1" customWidth="1"/>
    <col min="78" max="78" width="2.5703125" style="2" customWidth="1"/>
    <col min="79" max="79" width="2.7109375" style="2" bestFit="1" customWidth="1"/>
    <col min="80" max="80" width="3.85546875" style="2" customWidth="1"/>
    <col min="81" max="81" width="7" style="2" customWidth="1"/>
    <col min="82" max="87" width="2.5703125" style="2" bestFit="1" customWidth="1"/>
    <col min="88" max="89" width="2.5703125" style="2" customWidth="1"/>
    <col min="90" max="90" width="2.7109375" style="2" bestFit="1" customWidth="1"/>
    <col min="91" max="91" width="2.7109375" style="2" customWidth="1"/>
    <col min="92" max="92" width="5.85546875" style="2" bestFit="1" customWidth="1"/>
    <col min="93" max="99" width="2.5703125" style="2" bestFit="1" customWidth="1"/>
    <col min="100" max="100" width="2.7109375" style="2" bestFit="1" customWidth="1"/>
    <col min="101" max="101" width="4.140625" style="2" customWidth="1"/>
    <col min="102" max="102" width="5.85546875" style="2" bestFit="1" customWidth="1"/>
    <col min="103" max="108" width="2.5703125" style="2" bestFit="1" customWidth="1"/>
    <col min="109" max="113" width="2.5703125" style="2" customWidth="1"/>
    <col min="114" max="114" width="2.7109375" style="2" bestFit="1" customWidth="1"/>
    <col min="115" max="115" width="4.42578125" style="2" customWidth="1"/>
    <col min="116" max="116" width="5.85546875" style="2" bestFit="1" customWidth="1"/>
    <col min="117" max="122" width="2.5703125" style="2" bestFit="1" customWidth="1"/>
    <col min="123" max="125" width="2.5703125" style="2" customWidth="1"/>
    <col min="126" max="126" width="2.7109375" style="2" bestFit="1" customWidth="1"/>
    <col min="127" max="127" width="4.5703125" style="2" customWidth="1"/>
    <col min="128" max="128" width="5.85546875" style="2" bestFit="1" customWidth="1"/>
    <col min="129" max="130" width="2.5703125" style="2" bestFit="1" customWidth="1"/>
    <col min="131" max="133" width="2.5703125" style="2" customWidth="1"/>
    <col min="134" max="134" width="2.7109375" style="2" bestFit="1" customWidth="1"/>
    <col min="135" max="135" width="2.7109375" style="2" customWidth="1"/>
    <col min="136" max="136" width="5.85546875" style="2" bestFit="1" customWidth="1"/>
    <col min="137" max="142" width="2.5703125" style="2" bestFit="1" customWidth="1"/>
    <col min="143" max="143" width="2.5703125" style="2" customWidth="1"/>
    <col min="144" max="144" width="3.28515625" style="2" bestFit="1" customWidth="1"/>
    <col min="145" max="145" width="4.28515625" style="2" customWidth="1"/>
    <col min="146" max="146" width="5.85546875" style="2" bestFit="1" customWidth="1"/>
    <col min="147" max="152" width="2.5703125" style="2" bestFit="1" customWidth="1"/>
    <col min="153" max="153" width="2.7109375" style="2" bestFit="1" customWidth="1"/>
    <col min="154" max="154" width="3.85546875" style="2" customWidth="1"/>
    <col min="155" max="155" width="5.85546875" style="2" bestFit="1" customWidth="1"/>
    <col min="156" max="157" width="2.5703125" style="2" bestFit="1" customWidth="1"/>
    <col min="158" max="158" width="2.5703125" style="2" customWidth="1"/>
    <col min="159" max="160" width="2.5703125" style="2" bestFit="1" customWidth="1"/>
    <col min="161" max="161" width="2.7109375" style="2" bestFit="1" customWidth="1"/>
    <col min="162" max="162" width="3" style="2" customWidth="1"/>
    <col min="163" max="164" width="4.5703125" style="2" customWidth="1"/>
    <col min="165" max="166" width="2.5703125" style="2" bestFit="1" customWidth="1"/>
    <col min="167" max="167" width="3.42578125" style="2" customWidth="1"/>
    <col min="168" max="168" width="2.7109375" style="2" bestFit="1" customWidth="1"/>
    <col min="169" max="169" width="3.28515625" style="2" customWidth="1"/>
    <col min="170" max="170" width="5.85546875" style="2" bestFit="1" customWidth="1"/>
    <col min="171" max="176" width="2.5703125" style="2" bestFit="1" customWidth="1"/>
    <col min="177" max="177" width="2.7109375" style="2" bestFit="1" customWidth="1"/>
    <col min="178" max="178" width="2.85546875" style="2" customWidth="1"/>
    <col min="179" max="179" width="5.85546875" style="2" bestFit="1" customWidth="1"/>
    <col min="180" max="185" width="2.5703125" style="2" bestFit="1" customWidth="1"/>
    <col min="186" max="186" width="2.5703125" style="2" customWidth="1"/>
    <col min="187" max="188" width="2.7109375" style="2" bestFit="1" customWidth="1"/>
    <col min="189" max="16384" width="11.42578125" style="2"/>
  </cols>
  <sheetData>
    <row r="1" spans="2:188" hidden="1" x14ac:dyDescent="0.15">
      <c r="B1" s="1"/>
    </row>
    <row r="2" spans="2:188" x14ac:dyDescent="0.15">
      <c r="B2" s="88" t="s">
        <v>0</v>
      </c>
      <c r="C2" s="89"/>
      <c r="D2" s="89"/>
      <c r="E2" s="89"/>
      <c r="F2" s="89"/>
      <c r="G2" s="89"/>
      <c r="H2" s="89"/>
      <c r="I2" s="89"/>
      <c r="J2" s="90"/>
      <c r="L2" s="88" t="s">
        <v>1</v>
      </c>
      <c r="M2" s="89"/>
      <c r="N2" s="89"/>
      <c r="O2" s="89"/>
      <c r="P2" s="89"/>
      <c r="Q2" s="89"/>
      <c r="R2" s="89"/>
      <c r="S2" s="89"/>
      <c r="T2" s="91"/>
      <c r="U2" s="90"/>
      <c r="W2" s="88" t="s">
        <v>2</v>
      </c>
      <c r="X2" s="89"/>
      <c r="Y2" s="89"/>
      <c r="Z2" s="89"/>
      <c r="AA2" s="89"/>
      <c r="AB2" s="89"/>
      <c r="AC2" s="89"/>
      <c r="AD2" s="89"/>
      <c r="AE2" s="89"/>
      <c r="AF2" s="90"/>
      <c r="AH2" s="88" t="s">
        <v>3</v>
      </c>
      <c r="AI2" s="89"/>
      <c r="AJ2" s="89"/>
      <c r="AK2" s="89"/>
      <c r="AL2" s="89"/>
      <c r="AM2" s="89"/>
      <c r="AN2" s="89"/>
      <c r="AP2" s="88" t="s">
        <v>4</v>
      </c>
      <c r="AQ2" s="89"/>
      <c r="AR2" s="89"/>
      <c r="AS2" s="89"/>
      <c r="AT2" s="91"/>
      <c r="AU2" s="89"/>
      <c r="AV2" s="89"/>
      <c r="AW2" s="89"/>
      <c r="AY2" s="88" t="s">
        <v>5</v>
      </c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L2" s="88" t="s">
        <v>6</v>
      </c>
      <c r="BM2" s="89"/>
      <c r="BN2" s="89"/>
      <c r="BO2" s="89"/>
      <c r="BP2" s="89"/>
      <c r="BQ2" s="89"/>
      <c r="BR2" s="89"/>
      <c r="BT2" s="88" t="s">
        <v>7</v>
      </c>
      <c r="BU2" s="89"/>
      <c r="BV2" s="89"/>
      <c r="BW2" s="89"/>
      <c r="BX2" s="89"/>
      <c r="BY2" s="89"/>
      <c r="BZ2" s="89"/>
      <c r="CA2" s="90"/>
      <c r="CC2" s="88" t="s">
        <v>8</v>
      </c>
      <c r="CD2" s="89"/>
      <c r="CE2" s="89"/>
      <c r="CF2" s="89"/>
      <c r="CG2" s="89"/>
      <c r="CH2" s="89"/>
      <c r="CI2" s="89"/>
      <c r="CJ2" s="89"/>
      <c r="CK2" s="89"/>
      <c r="CL2" s="90"/>
      <c r="CN2" s="88" t="s">
        <v>9</v>
      </c>
      <c r="CO2" s="89"/>
      <c r="CP2" s="89"/>
      <c r="CQ2" s="89"/>
      <c r="CR2" s="89"/>
      <c r="CS2" s="89"/>
      <c r="CT2" s="89"/>
      <c r="CU2" s="89"/>
      <c r="CV2" s="90"/>
      <c r="CX2" s="88" t="s">
        <v>10</v>
      </c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90"/>
      <c r="DL2" s="88" t="s">
        <v>11</v>
      </c>
      <c r="DM2" s="89"/>
      <c r="DN2" s="89"/>
      <c r="DO2" s="89"/>
      <c r="DP2" s="89"/>
      <c r="DQ2" s="89"/>
      <c r="DR2" s="89"/>
      <c r="DS2" s="89"/>
      <c r="DT2" s="89"/>
      <c r="DU2" s="89"/>
      <c r="DV2" s="90"/>
      <c r="DX2" s="88" t="s">
        <v>12</v>
      </c>
      <c r="DY2" s="89"/>
      <c r="DZ2" s="89"/>
      <c r="EA2" s="89"/>
      <c r="EB2" s="89"/>
      <c r="EC2" s="89"/>
      <c r="ED2" s="90"/>
      <c r="EF2" s="88" t="s">
        <v>13</v>
      </c>
      <c r="EG2" s="89"/>
      <c r="EH2" s="89"/>
      <c r="EI2" s="89"/>
      <c r="EJ2" s="89"/>
      <c r="EK2" s="89"/>
      <c r="EL2" s="89"/>
      <c r="EM2" s="89"/>
      <c r="EN2" s="90"/>
      <c r="EP2" s="88" t="s">
        <v>14</v>
      </c>
      <c r="EQ2" s="89"/>
      <c r="ER2" s="89"/>
      <c r="ES2" s="89"/>
      <c r="ET2" s="89"/>
      <c r="EU2" s="89"/>
      <c r="EV2" s="89"/>
      <c r="EW2" s="90"/>
      <c r="EY2" s="88" t="s">
        <v>15</v>
      </c>
      <c r="EZ2" s="89"/>
      <c r="FA2" s="89"/>
      <c r="FB2" s="89"/>
      <c r="FC2" s="89"/>
      <c r="FD2" s="89"/>
      <c r="FE2" s="90"/>
      <c r="FG2" s="88" t="s">
        <v>16</v>
      </c>
      <c r="FH2" s="89"/>
      <c r="FI2" s="89"/>
      <c r="FJ2" s="89"/>
      <c r="FK2" s="89"/>
      <c r="FL2" s="90"/>
      <c r="FN2" s="88" t="s">
        <v>17</v>
      </c>
      <c r="FO2" s="89"/>
      <c r="FP2" s="89"/>
      <c r="FQ2" s="89"/>
      <c r="FR2" s="89"/>
      <c r="FS2" s="89"/>
      <c r="FT2" s="89"/>
      <c r="FU2" s="90"/>
      <c r="FW2" s="88" t="s">
        <v>18</v>
      </c>
      <c r="FX2" s="89"/>
      <c r="FY2" s="89"/>
      <c r="FZ2" s="89"/>
      <c r="GA2" s="89"/>
      <c r="GB2" s="89"/>
      <c r="GC2" s="89"/>
      <c r="GD2" s="89"/>
      <c r="GE2" s="90"/>
    </row>
    <row r="3" spans="2:188" ht="135" x14ac:dyDescent="0.15">
      <c r="B3" s="86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5" t="s">
        <v>26</v>
      </c>
      <c r="L3" s="87"/>
      <c r="M3" s="3" t="s">
        <v>27</v>
      </c>
      <c r="N3" s="4" t="s">
        <v>23</v>
      </c>
      <c r="O3" s="3" t="s">
        <v>28</v>
      </c>
      <c r="P3" s="6" t="s">
        <v>29</v>
      </c>
      <c r="Q3" s="3" t="s">
        <v>30</v>
      </c>
      <c r="R3" s="4" t="s">
        <v>31</v>
      </c>
      <c r="S3" s="3" t="s">
        <v>32</v>
      </c>
      <c r="T3" s="7" t="s">
        <v>33</v>
      </c>
      <c r="U3" s="8" t="s">
        <v>26</v>
      </c>
      <c r="W3" s="86"/>
      <c r="X3" s="3" t="s">
        <v>34</v>
      </c>
      <c r="Y3" s="4" t="s">
        <v>35</v>
      </c>
      <c r="Z3" s="3" t="s">
        <v>36</v>
      </c>
      <c r="AA3" s="4" t="s">
        <v>22</v>
      </c>
      <c r="AB3" s="3" t="s">
        <v>23</v>
      </c>
      <c r="AC3" s="4" t="s">
        <v>37</v>
      </c>
      <c r="AD3" s="3" t="s">
        <v>33</v>
      </c>
      <c r="AE3" s="9" t="s">
        <v>31</v>
      </c>
      <c r="AF3" s="10" t="s">
        <v>26</v>
      </c>
      <c r="AH3" s="86"/>
      <c r="AI3" s="3" t="s">
        <v>38</v>
      </c>
      <c r="AJ3" s="4" t="s">
        <v>39</v>
      </c>
      <c r="AK3" s="3" t="s">
        <v>27</v>
      </c>
      <c r="AL3" s="4" t="s">
        <v>40</v>
      </c>
      <c r="AM3" s="3" t="s">
        <v>41</v>
      </c>
      <c r="AN3" s="10" t="s">
        <v>26</v>
      </c>
      <c r="AP3" s="86"/>
      <c r="AQ3" s="3" t="s">
        <v>41</v>
      </c>
      <c r="AR3" s="4" t="s">
        <v>35</v>
      </c>
      <c r="AS3" s="3" t="s">
        <v>27</v>
      </c>
      <c r="AT3" s="4" t="s">
        <v>42</v>
      </c>
      <c r="AU3" s="3" t="s">
        <v>30</v>
      </c>
      <c r="AV3" s="4" t="s">
        <v>32</v>
      </c>
      <c r="AW3" s="10" t="s">
        <v>26</v>
      </c>
      <c r="AY3" s="86"/>
      <c r="AZ3" s="3" t="s">
        <v>39</v>
      </c>
      <c r="BA3" s="4" t="s">
        <v>35</v>
      </c>
      <c r="BB3" s="3" t="s">
        <v>29</v>
      </c>
      <c r="BC3" s="4" t="s">
        <v>23</v>
      </c>
      <c r="BD3" s="3" t="s">
        <v>43</v>
      </c>
      <c r="BE3" s="4" t="s">
        <v>38</v>
      </c>
      <c r="BF3" s="3" t="s">
        <v>40</v>
      </c>
      <c r="BG3" s="3" t="s">
        <v>41</v>
      </c>
      <c r="BH3" s="9" t="s">
        <v>31</v>
      </c>
      <c r="BI3" s="3" t="s">
        <v>36</v>
      </c>
      <c r="BJ3" s="10" t="s">
        <v>26</v>
      </c>
      <c r="BL3" s="86"/>
      <c r="BM3" s="3" t="s">
        <v>22</v>
      </c>
      <c r="BN3" s="4" t="s">
        <v>40</v>
      </c>
      <c r="BO3" s="3" t="s">
        <v>36</v>
      </c>
      <c r="BP3" s="4"/>
      <c r="BQ3" s="6" t="s">
        <v>23</v>
      </c>
      <c r="BR3" s="10" t="s">
        <v>26</v>
      </c>
      <c r="BT3" s="86"/>
      <c r="BU3" s="3" t="s">
        <v>34</v>
      </c>
      <c r="BV3" s="4" t="s">
        <v>35</v>
      </c>
      <c r="BW3" s="4" t="s">
        <v>22</v>
      </c>
      <c r="BX3" s="4" t="s">
        <v>37</v>
      </c>
      <c r="BY3" s="3" t="s">
        <v>33</v>
      </c>
      <c r="BZ3" s="9" t="s">
        <v>31</v>
      </c>
      <c r="CA3" s="10" t="s">
        <v>26</v>
      </c>
      <c r="CC3" s="86"/>
      <c r="CD3" s="3" t="s">
        <v>35</v>
      </c>
      <c r="CE3" s="4" t="s">
        <v>23</v>
      </c>
      <c r="CF3" s="3" t="s">
        <v>22</v>
      </c>
      <c r="CG3" s="4" t="s">
        <v>37</v>
      </c>
      <c r="CH3" s="3" t="s">
        <v>43</v>
      </c>
      <c r="CI3" s="4" t="s">
        <v>33</v>
      </c>
      <c r="CJ3" s="3" t="s">
        <v>31</v>
      </c>
      <c r="CK3" s="11" t="s">
        <v>44</v>
      </c>
      <c r="CL3" s="10" t="s">
        <v>26</v>
      </c>
      <c r="CM3" s="12"/>
      <c r="CN3" s="86"/>
      <c r="CO3" s="3" t="s">
        <v>37</v>
      </c>
      <c r="CP3" s="4" t="s">
        <v>40</v>
      </c>
      <c r="CQ3" s="3" t="s">
        <v>35</v>
      </c>
      <c r="CR3" s="4" t="s">
        <v>29</v>
      </c>
      <c r="CS3" s="3" t="s">
        <v>30</v>
      </c>
      <c r="CT3" s="4" t="s">
        <v>22</v>
      </c>
      <c r="CU3" s="4" t="s">
        <v>33</v>
      </c>
      <c r="CV3" s="10" t="s">
        <v>26</v>
      </c>
      <c r="CX3" s="86"/>
      <c r="CY3" s="4" t="s">
        <v>22</v>
      </c>
      <c r="CZ3" s="3" t="s">
        <v>40</v>
      </c>
      <c r="DA3" s="4" t="s">
        <v>23</v>
      </c>
      <c r="DB3" s="3" t="s">
        <v>29</v>
      </c>
      <c r="DC3" s="4" t="s">
        <v>33</v>
      </c>
      <c r="DD3" s="3" t="s">
        <v>43</v>
      </c>
      <c r="DE3" s="4" t="s">
        <v>38</v>
      </c>
      <c r="DF3" s="3" t="s">
        <v>32</v>
      </c>
      <c r="DG3" s="9" t="s">
        <v>30</v>
      </c>
      <c r="DH3" s="3" t="s">
        <v>41</v>
      </c>
      <c r="DI3" s="13" t="s">
        <v>36</v>
      </c>
      <c r="DJ3" s="10" t="s">
        <v>26</v>
      </c>
      <c r="DL3" s="86"/>
      <c r="DM3" s="3" t="s">
        <v>29</v>
      </c>
      <c r="DN3" s="9" t="s">
        <v>30</v>
      </c>
      <c r="DO3" s="3" t="s">
        <v>39</v>
      </c>
      <c r="DP3" s="9" t="s">
        <v>31</v>
      </c>
      <c r="DQ3" s="3" t="s">
        <v>22</v>
      </c>
      <c r="DR3" s="4" t="s">
        <v>43</v>
      </c>
      <c r="DS3" s="3" t="s">
        <v>23</v>
      </c>
      <c r="DT3" s="4" t="s">
        <v>33</v>
      </c>
      <c r="DU3" s="3" t="s">
        <v>41</v>
      </c>
      <c r="DV3" s="10" t="s">
        <v>26</v>
      </c>
      <c r="DX3" s="86"/>
      <c r="DY3" s="14" t="s">
        <v>36</v>
      </c>
      <c r="DZ3" s="4" t="s">
        <v>39</v>
      </c>
      <c r="EA3" s="3" t="s">
        <v>43</v>
      </c>
      <c r="EB3" s="4" t="s">
        <v>22</v>
      </c>
      <c r="EC3" s="15" t="s">
        <v>45</v>
      </c>
      <c r="ED3" s="10" t="s">
        <v>26</v>
      </c>
      <c r="EF3" s="86"/>
      <c r="EG3" s="4" t="s">
        <v>32</v>
      </c>
      <c r="EH3" s="3" t="s">
        <v>29</v>
      </c>
      <c r="EI3" s="4" t="s">
        <v>43</v>
      </c>
      <c r="EJ3" s="3" t="s">
        <v>22</v>
      </c>
      <c r="EK3" s="4" t="s">
        <v>40</v>
      </c>
      <c r="EL3" s="3" t="s">
        <v>31</v>
      </c>
      <c r="EM3" s="14" t="s">
        <v>46</v>
      </c>
      <c r="EN3" s="10" t="s">
        <v>26</v>
      </c>
      <c r="EP3" s="86"/>
      <c r="EQ3" s="3" t="s">
        <v>40</v>
      </c>
      <c r="ER3" s="9" t="s">
        <v>30</v>
      </c>
      <c r="ES3" s="3" t="s">
        <v>33</v>
      </c>
      <c r="ET3" s="4" t="s">
        <v>37</v>
      </c>
      <c r="EU3" s="3" t="s">
        <v>31</v>
      </c>
      <c r="EV3" s="4" t="s">
        <v>41</v>
      </c>
      <c r="EW3" s="10" t="s">
        <v>26</v>
      </c>
      <c r="EY3" s="86"/>
      <c r="EZ3" s="3" t="s">
        <v>33</v>
      </c>
      <c r="FA3" s="4" t="s">
        <v>47</v>
      </c>
      <c r="FB3" s="13" t="s">
        <v>36</v>
      </c>
      <c r="FC3" s="3" t="s">
        <v>39</v>
      </c>
      <c r="FD3" s="4" t="s">
        <v>38</v>
      </c>
      <c r="FE3" s="10" t="s">
        <v>26</v>
      </c>
      <c r="FG3" s="86"/>
      <c r="FH3" s="4" t="s">
        <v>43</v>
      </c>
      <c r="FI3" s="3" t="s">
        <v>30</v>
      </c>
      <c r="FJ3" s="4" t="s">
        <v>23</v>
      </c>
      <c r="FK3" s="3" t="s">
        <v>40</v>
      </c>
      <c r="FL3" s="10" t="s">
        <v>26</v>
      </c>
      <c r="FN3" s="86"/>
      <c r="FO3" s="3" t="s">
        <v>23</v>
      </c>
      <c r="FP3" s="4" t="s">
        <v>39</v>
      </c>
      <c r="FQ3" s="3" t="s">
        <v>22</v>
      </c>
      <c r="FR3" s="4" t="s">
        <v>40</v>
      </c>
      <c r="FS3" s="3" t="s">
        <v>43</v>
      </c>
      <c r="FT3" s="4" t="s">
        <v>33</v>
      </c>
      <c r="FU3" s="10" t="s">
        <v>26</v>
      </c>
      <c r="FW3" s="86"/>
      <c r="FX3" s="3" t="s">
        <v>30</v>
      </c>
      <c r="FY3" s="4" t="s">
        <v>40</v>
      </c>
      <c r="FZ3" s="3" t="s">
        <v>31</v>
      </c>
      <c r="GA3" s="4" t="s">
        <v>29</v>
      </c>
      <c r="GB3" s="3" t="s">
        <v>38</v>
      </c>
      <c r="GC3" s="4" t="s">
        <v>32</v>
      </c>
      <c r="GD3" s="3" t="s">
        <v>33</v>
      </c>
      <c r="GE3" s="4" t="s">
        <v>23</v>
      </c>
      <c r="GF3" s="10" t="s">
        <v>26</v>
      </c>
    </row>
    <row r="4" spans="2:188" x14ac:dyDescent="0.15">
      <c r="B4" s="86"/>
      <c r="C4" s="3"/>
      <c r="D4" s="4"/>
      <c r="E4" s="3"/>
      <c r="F4" s="4"/>
      <c r="G4" s="3"/>
      <c r="H4" s="4"/>
      <c r="I4" s="3"/>
      <c r="J4" s="16"/>
      <c r="L4" s="87"/>
      <c r="M4" s="3"/>
      <c r="N4" s="6"/>
      <c r="O4" s="3"/>
      <c r="P4" s="6"/>
      <c r="Q4" s="3"/>
      <c r="R4" s="4"/>
      <c r="S4" s="3"/>
      <c r="T4" s="3"/>
      <c r="U4" s="16"/>
      <c r="W4" s="86"/>
      <c r="X4" s="3"/>
      <c r="Y4" s="4"/>
      <c r="Z4" s="3"/>
      <c r="AA4" s="4"/>
      <c r="AB4" s="3"/>
      <c r="AC4" s="4"/>
      <c r="AD4" s="3"/>
      <c r="AE4" s="9"/>
      <c r="AF4" s="16"/>
      <c r="AH4" s="86"/>
      <c r="AI4" s="3"/>
      <c r="AJ4" s="4"/>
      <c r="AK4" s="3"/>
      <c r="AL4" s="4"/>
      <c r="AM4" s="3"/>
      <c r="AN4" s="4"/>
      <c r="AP4" s="86"/>
      <c r="AQ4" s="3"/>
      <c r="AR4" s="4"/>
      <c r="AS4" s="3"/>
      <c r="AT4" s="4"/>
      <c r="AU4" s="3"/>
      <c r="AV4" s="4"/>
      <c r="AW4" s="4"/>
      <c r="AY4" s="17"/>
      <c r="AZ4" s="92" t="s">
        <v>48</v>
      </c>
      <c r="BA4" s="92"/>
      <c r="BB4" s="92"/>
      <c r="BC4" s="92"/>
      <c r="BD4" s="92"/>
      <c r="BE4" s="92"/>
      <c r="BF4" s="92"/>
      <c r="BG4" s="92"/>
      <c r="BH4" s="92"/>
      <c r="BI4" s="92"/>
      <c r="BJ4" s="92"/>
      <c r="BL4" s="86"/>
      <c r="BM4" s="3"/>
      <c r="BN4" s="4"/>
      <c r="BO4" s="3"/>
      <c r="BP4" s="4"/>
      <c r="BQ4" s="4"/>
      <c r="BR4" s="4"/>
      <c r="BT4" s="86"/>
      <c r="BU4" s="3"/>
      <c r="BV4" s="4"/>
      <c r="BW4" s="3"/>
      <c r="BX4" s="4"/>
      <c r="BY4" s="3"/>
      <c r="BZ4" s="9"/>
      <c r="CA4" s="16"/>
      <c r="CC4" s="86"/>
      <c r="CD4" s="3"/>
      <c r="CE4" s="4"/>
      <c r="CF4" s="3"/>
      <c r="CG4" s="4"/>
      <c r="CH4" s="3"/>
      <c r="CI4" s="9"/>
      <c r="CJ4" s="9"/>
      <c r="CK4" s="9"/>
      <c r="CL4" s="16"/>
      <c r="CM4" s="16"/>
      <c r="CN4" s="17"/>
      <c r="CO4" s="92" t="s">
        <v>48</v>
      </c>
      <c r="CP4" s="92"/>
      <c r="CQ4" s="92"/>
      <c r="CR4" s="92"/>
      <c r="CS4" s="92"/>
      <c r="CT4" s="18"/>
      <c r="CU4" s="18"/>
      <c r="CV4" s="19"/>
      <c r="CX4" s="17"/>
      <c r="CY4" s="92" t="s">
        <v>49</v>
      </c>
      <c r="CZ4" s="92"/>
      <c r="DA4" s="92"/>
      <c r="DB4" s="92"/>
      <c r="DC4" s="92"/>
      <c r="DD4" s="18"/>
      <c r="DE4" s="18"/>
      <c r="DF4" s="18"/>
      <c r="DG4" s="18"/>
      <c r="DH4" s="18"/>
      <c r="DI4" s="18"/>
      <c r="DJ4" s="19"/>
      <c r="DL4" s="17"/>
      <c r="DM4" s="92" t="s">
        <v>49</v>
      </c>
      <c r="DN4" s="92"/>
      <c r="DO4" s="92"/>
      <c r="DP4" s="92"/>
      <c r="DQ4" s="92"/>
      <c r="DR4" s="18"/>
      <c r="DS4" s="18"/>
      <c r="DT4" s="18"/>
      <c r="DU4" s="18"/>
      <c r="DV4" s="19"/>
      <c r="DX4" s="93" t="s">
        <v>49</v>
      </c>
      <c r="DY4" s="92"/>
      <c r="DZ4" s="92"/>
      <c r="EA4" s="92"/>
      <c r="EB4" s="92"/>
      <c r="EC4" s="92"/>
      <c r="ED4" s="94"/>
      <c r="EF4" s="17"/>
      <c r="EG4" s="92" t="s">
        <v>48</v>
      </c>
      <c r="EH4" s="92"/>
      <c r="EI4" s="92"/>
      <c r="EJ4" s="92"/>
      <c r="EK4" s="92"/>
      <c r="EL4" s="18"/>
      <c r="EM4" s="18"/>
      <c r="EN4" s="19"/>
      <c r="EP4" s="17"/>
      <c r="EQ4" s="92" t="s">
        <v>49</v>
      </c>
      <c r="ER4" s="92"/>
      <c r="ES4" s="92"/>
      <c r="ET4" s="92"/>
      <c r="EU4" s="92"/>
      <c r="EV4" s="18"/>
      <c r="EW4" s="20"/>
      <c r="EY4" s="95" t="s">
        <v>49</v>
      </c>
      <c r="EZ4" s="96"/>
      <c r="FA4" s="96"/>
      <c r="FB4" s="96"/>
      <c r="FC4" s="96"/>
      <c r="FD4" s="96"/>
      <c r="FE4" s="96"/>
      <c r="FG4" s="17"/>
      <c r="FH4" s="92" t="s">
        <v>49</v>
      </c>
      <c r="FI4" s="92"/>
      <c r="FJ4" s="92"/>
      <c r="FK4" s="92"/>
      <c r="FL4" s="20"/>
      <c r="FN4" s="17"/>
      <c r="FO4" s="92" t="s">
        <v>49</v>
      </c>
      <c r="FP4" s="92"/>
      <c r="FQ4" s="92"/>
      <c r="FR4" s="92"/>
      <c r="FS4" s="92"/>
      <c r="FT4" s="18"/>
      <c r="FU4" s="20"/>
      <c r="FW4" s="17"/>
      <c r="FX4" s="92" t="s">
        <v>49</v>
      </c>
      <c r="FY4" s="92"/>
      <c r="FZ4" s="92"/>
      <c r="GA4" s="92"/>
      <c r="GB4" s="92"/>
      <c r="GC4" s="18"/>
      <c r="GD4" s="21"/>
      <c r="GE4" s="21"/>
      <c r="GF4" s="20"/>
    </row>
    <row r="5" spans="2:188" x14ac:dyDescent="0.15">
      <c r="B5" s="17"/>
      <c r="C5" s="92" t="s">
        <v>48</v>
      </c>
      <c r="D5" s="92"/>
      <c r="E5" s="92"/>
      <c r="F5" s="92"/>
      <c r="G5" s="92"/>
      <c r="H5" s="92"/>
      <c r="I5" s="92"/>
      <c r="J5" s="19"/>
      <c r="L5" s="22"/>
      <c r="M5" s="92" t="s">
        <v>49</v>
      </c>
      <c r="N5" s="92"/>
      <c r="O5" s="92"/>
      <c r="P5" s="92"/>
      <c r="Q5" s="92"/>
      <c r="R5" s="18"/>
      <c r="S5" s="18"/>
      <c r="T5" s="18"/>
      <c r="U5" s="23"/>
      <c r="W5" s="17"/>
      <c r="X5" s="92" t="s">
        <v>49</v>
      </c>
      <c r="Y5" s="92"/>
      <c r="Z5" s="92"/>
      <c r="AA5" s="92"/>
      <c r="AB5" s="92"/>
      <c r="AC5" s="92"/>
      <c r="AD5" s="92"/>
      <c r="AE5" s="18"/>
      <c r="AF5" s="19"/>
      <c r="AH5" s="17"/>
      <c r="AI5" s="92" t="s">
        <v>49</v>
      </c>
      <c r="AJ5" s="92"/>
      <c r="AK5" s="92"/>
      <c r="AL5" s="92"/>
      <c r="AM5" s="92"/>
      <c r="AN5" s="92"/>
      <c r="AP5" s="17"/>
      <c r="AQ5" s="92" t="s">
        <v>48</v>
      </c>
      <c r="AR5" s="92"/>
      <c r="AS5" s="92"/>
      <c r="AT5" s="92"/>
      <c r="AU5" s="92"/>
      <c r="AV5" s="92"/>
      <c r="AW5" s="92"/>
      <c r="AY5" s="24">
        <v>22</v>
      </c>
      <c r="AZ5" s="97" t="s">
        <v>50</v>
      </c>
      <c r="BA5" s="97"/>
      <c r="BB5" s="97"/>
      <c r="BC5" s="97"/>
      <c r="BD5" s="97"/>
      <c r="BE5" s="97"/>
      <c r="BF5" s="25"/>
      <c r="BG5" s="25"/>
      <c r="BH5" s="25"/>
      <c r="BI5" s="25"/>
      <c r="BJ5" s="26">
        <v>0</v>
      </c>
      <c r="BL5" s="17"/>
      <c r="BM5" s="92" t="s">
        <v>49</v>
      </c>
      <c r="BN5" s="92"/>
      <c r="BO5" s="92"/>
      <c r="BP5" s="92"/>
      <c r="BQ5" s="92"/>
      <c r="BR5" s="92"/>
      <c r="BT5" s="17"/>
      <c r="BU5" s="92" t="s">
        <v>49</v>
      </c>
      <c r="BV5" s="92"/>
      <c r="BW5" s="92"/>
      <c r="BX5" s="92"/>
      <c r="BY5" s="92"/>
      <c r="BZ5" s="18"/>
      <c r="CA5" s="19"/>
      <c r="CC5" s="17"/>
      <c r="CD5" s="92" t="s">
        <v>49</v>
      </c>
      <c r="CE5" s="92"/>
      <c r="CF5" s="92"/>
      <c r="CG5" s="92"/>
      <c r="CH5" s="92"/>
      <c r="CI5" s="18"/>
      <c r="CJ5" s="18"/>
      <c r="CK5" s="18"/>
      <c r="CL5" s="19"/>
      <c r="CM5" s="27"/>
      <c r="CN5" s="24">
        <v>20</v>
      </c>
      <c r="CO5" s="28">
        <v>0</v>
      </c>
      <c r="CP5" s="29">
        <v>1</v>
      </c>
      <c r="CQ5" s="28">
        <v>0</v>
      </c>
      <c r="CR5" s="28">
        <v>1</v>
      </c>
      <c r="CS5" s="28">
        <v>1</v>
      </c>
      <c r="CT5" s="28">
        <v>0</v>
      </c>
      <c r="CU5" s="30">
        <v>0</v>
      </c>
      <c r="CV5" s="26">
        <v>3</v>
      </c>
      <c r="CX5" s="24"/>
      <c r="CY5" s="97" t="s">
        <v>51</v>
      </c>
      <c r="CZ5" s="97"/>
      <c r="DA5" s="97"/>
      <c r="DB5" s="97"/>
      <c r="DC5" s="97"/>
      <c r="DD5" s="97"/>
      <c r="DE5" s="25"/>
      <c r="DF5" s="25"/>
      <c r="DG5" s="25"/>
      <c r="DH5" s="25"/>
      <c r="DI5" s="25"/>
      <c r="DJ5" s="26"/>
      <c r="DL5" s="24">
        <v>3</v>
      </c>
      <c r="DM5" s="31">
        <v>0</v>
      </c>
      <c r="DN5" s="32">
        <v>0</v>
      </c>
      <c r="DO5" s="31">
        <v>0</v>
      </c>
      <c r="DP5" s="32">
        <v>0</v>
      </c>
      <c r="DQ5" s="31">
        <v>0</v>
      </c>
      <c r="DR5" s="32">
        <v>0</v>
      </c>
      <c r="DS5" s="31">
        <v>0</v>
      </c>
      <c r="DT5" s="32">
        <v>0</v>
      </c>
      <c r="DU5" s="31">
        <v>1</v>
      </c>
      <c r="DV5" s="26"/>
      <c r="DX5" s="97" t="s">
        <v>51</v>
      </c>
      <c r="DY5" s="97"/>
      <c r="DZ5" s="97"/>
      <c r="EA5" s="97"/>
      <c r="EB5" s="97"/>
      <c r="EC5" s="97"/>
      <c r="ED5" s="97"/>
      <c r="EF5" s="24">
        <v>21</v>
      </c>
      <c r="EG5" s="98" t="s">
        <v>50</v>
      </c>
      <c r="EH5" s="98"/>
      <c r="EI5" s="98"/>
      <c r="EJ5" s="98"/>
      <c r="EK5" s="98"/>
      <c r="EL5" s="98"/>
      <c r="EM5" s="30"/>
      <c r="EN5" s="26"/>
      <c r="EP5" s="24"/>
      <c r="EQ5" s="98" t="s">
        <v>51</v>
      </c>
      <c r="ER5" s="98"/>
      <c r="ES5" s="98"/>
      <c r="ET5" s="98"/>
      <c r="EU5" s="98"/>
      <c r="EV5" s="98"/>
      <c r="EW5" s="33"/>
      <c r="EY5" s="98" t="s">
        <v>51</v>
      </c>
      <c r="EZ5" s="98"/>
      <c r="FA5" s="98"/>
      <c r="FB5" s="98"/>
      <c r="FC5" s="98"/>
      <c r="FD5" s="98"/>
      <c r="FE5" s="33"/>
      <c r="FG5" s="98" t="s">
        <v>51</v>
      </c>
      <c r="FH5" s="98"/>
      <c r="FI5" s="98"/>
      <c r="FJ5" s="98"/>
      <c r="FK5" s="98"/>
      <c r="FL5" s="33"/>
      <c r="FN5" s="24"/>
      <c r="FO5" s="98" t="s">
        <v>51</v>
      </c>
      <c r="FP5" s="98"/>
      <c r="FQ5" s="98"/>
      <c r="FR5" s="98"/>
      <c r="FS5" s="98"/>
      <c r="FT5" s="98"/>
      <c r="FU5" s="33"/>
      <c r="FW5" s="24">
        <v>27</v>
      </c>
      <c r="FX5" s="98" t="s">
        <v>50</v>
      </c>
      <c r="FY5" s="98"/>
      <c r="FZ5" s="98"/>
      <c r="GA5" s="98"/>
      <c r="GB5" s="98"/>
      <c r="GC5" s="98"/>
      <c r="GD5" s="30"/>
      <c r="GE5" s="30"/>
      <c r="GF5" s="33"/>
    </row>
    <row r="6" spans="2:188" x14ac:dyDescent="0.15">
      <c r="B6" s="24">
        <v>31</v>
      </c>
      <c r="C6" s="25">
        <v>0</v>
      </c>
      <c r="D6" s="27">
        <v>0</v>
      </c>
      <c r="E6" s="25">
        <v>0</v>
      </c>
      <c r="F6" s="27">
        <v>0</v>
      </c>
      <c r="G6" s="25">
        <v>1</v>
      </c>
      <c r="H6" s="27">
        <v>1</v>
      </c>
      <c r="I6" s="25">
        <v>0</v>
      </c>
      <c r="J6" s="26">
        <v>2</v>
      </c>
      <c r="L6" s="99" t="s">
        <v>51</v>
      </c>
      <c r="M6" s="99"/>
      <c r="N6" s="99"/>
      <c r="O6" s="99"/>
      <c r="P6" s="99"/>
      <c r="Q6" s="99"/>
      <c r="R6" s="99"/>
      <c r="S6" s="99"/>
      <c r="T6" s="99"/>
      <c r="U6" s="99"/>
      <c r="W6" s="24">
        <v>12</v>
      </c>
      <c r="X6" s="25">
        <v>0</v>
      </c>
      <c r="Y6" s="27">
        <v>0</v>
      </c>
      <c r="Z6" s="25">
        <v>1</v>
      </c>
      <c r="AA6" s="27">
        <v>0</v>
      </c>
      <c r="AB6" s="25">
        <v>0</v>
      </c>
      <c r="AC6" s="27">
        <v>0</v>
      </c>
      <c r="AD6" s="25">
        <v>0</v>
      </c>
      <c r="AE6" s="30">
        <v>0</v>
      </c>
      <c r="AF6" s="26">
        <v>1</v>
      </c>
      <c r="AH6" s="24">
        <v>30</v>
      </c>
      <c r="AI6" s="25">
        <v>0</v>
      </c>
      <c r="AJ6" s="27">
        <v>0</v>
      </c>
      <c r="AK6" s="25">
        <v>0</v>
      </c>
      <c r="AL6" s="27">
        <v>0</v>
      </c>
      <c r="AM6" s="25">
        <v>0</v>
      </c>
      <c r="AN6" s="27">
        <v>0</v>
      </c>
      <c r="AP6" s="24">
        <v>16</v>
      </c>
      <c r="AQ6" s="97" t="s">
        <v>50</v>
      </c>
      <c r="AR6" s="97"/>
      <c r="AS6" s="97"/>
      <c r="AT6" s="97"/>
      <c r="AU6" s="97"/>
      <c r="AV6" s="97"/>
      <c r="AW6" s="26">
        <v>0</v>
      </c>
      <c r="AY6" s="17"/>
      <c r="AZ6" s="92" t="s">
        <v>49</v>
      </c>
      <c r="BA6" s="92"/>
      <c r="BB6" s="92"/>
      <c r="BC6" s="92"/>
      <c r="BD6" s="92"/>
      <c r="BE6" s="92"/>
      <c r="BF6" s="92"/>
      <c r="BG6" s="92"/>
      <c r="BH6" s="92"/>
      <c r="BI6" s="92"/>
      <c r="BJ6" s="92"/>
      <c r="BL6" s="24">
        <v>12</v>
      </c>
      <c r="BM6" s="31">
        <v>0</v>
      </c>
      <c r="BN6" s="31">
        <v>0</v>
      </c>
      <c r="BO6" s="31">
        <v>1</v>
      </c>
      <c r="BP6" s="31"/>
      <c r="BQ6" s="34" t="s">
        <v>52</v>
      </c>
      <c r="BR6" s="26">
        <v>1</v>
      </c>
      <c r="BT6" s="24">
        <v>12</v>
      </c>
      <c r="BU6" s="25">
        <v>0</v>
      </c>
      <c r="BV6" s="27">
        <v>0</v>
      </c>
      <c r="BW6" s="25">
        <v>0</v>
      </c>
      <c r="BX6" s="27">
        <v>0</v>
      </c>
      <c r="BY6" s="25">
        <v>0</v>
      </c>
      <c r="BZ6" s="30">
        <v>0</v>
      </c>
      <c r="CA6" s="26">
        <v>0</v>
      </c>
      <c r="CC6" s="24"/>
      <c r="CD6" s="97" t="s">
        <v>51</v>
      </c>
      <c r="CE6" s="97"/>
      <c r="CF6" s="97"/>
      <c r="CG6" s="97"/>
      <c r="CH6" s="97"/>
      <c r="CI6" s="97"/>
      <c r="CJ6" s="30"/>
      <c r="CK6" s="30"/>
      <c r="CL6" s="26">
        <v>0</v>
      </c>
      <c r="CM6" s="27"/>
      <c r="CN6" s="17"/>
      <c r="CO6" s="92" t="s">
        <v>49</v>
      </c>
      <c r="CP6" s="92"/>
      <c r="CQ6" s="92"/>
      <c r="CR6" s="92"/>
      <c r="CS6" s="92"/>
      <c r="CT6" s="18"/>
      <c r="CU6" s="18"/>
      <c r="CV6" s="19"/>
      <c r="CX6" s="17"/>
      <c r="CY6" s="92" t="s">
        <v>53</v>
      </c>
      <c r="CZ6" s="92"/>
      <c r="DA6" s="92"/>
      <c r="DB6" s="92"/>
      <c r="DC6" s="92"/>
      <c r="DD6" s="18"/>
      <c r="DE6" s="18"/>
      <c r="DF6" s="18"/>
      <c r="DG6" s="18"/>
      <c r="DH6" s="18"/>
      <c r="DI6" s="18"/>
      <c r="DJ6" s="19"/>
      <c r="DL6" s="95" t="s">
        <v>54</v>
      </c>
      <c r="DM6" s="96"/>
      <c r="DN6" s="96"/>
      <c r="DO6" s="96"/>
      <c r="DP6" s="96"/>
      <c r="DQ6" s="96"/>
      <c r="DR6" s="96"/>
      <c r="DS6" s="96"/>
      <c r="DT6" s="96"/>
      <c r="DU6" s="96"/>
      <c r="DV6" s="96"/>
      <c r="DX6" s="93" t="s">
        <v>54</v>
      </c>
      <c r="DY6" s="92"/>
      <c r="DZ6" s="92"/>
      <c r="EA6" s="92"/>
      <c r="EB6" s="92"/>
      <c r="EC6" s="92"/>
      <c r="ED6" s="94"/>
      <c r="EF6" s="17"/>
      <c r="EG6" s="92" t="s">
        <v>49</v>
      </c>
      <c r="EH6" s="92"/>
      <c r="EI6" s="92"/>
      <c r="EJ6" s="92"/>
      <c r="EK6" s="92"/>
      <c r="EL6" s="18"/>
      <c r="EM6" s="21"/>
      <c r="EN6" s="20"/>
      <c r="EP6" s="17"/>
      <c r="EQ6" s="92" t="s">
        <v>54</v>
      </c>
      <c r="ER6" s="92"/>
      <c r="ES6" s="92"/>
      <c r="ET6" s="92"/>
      <c r="EU6" s="92"/>
      <c r="EV6" s="18"/>
      <c r="EW6" s="20"/>
      <c r="EY6" s="95" t="s">
        <v>54</v>
      </c>
      <c r="EZ6" s="96"/>
      <c r="FA6" s="96"/>
      <c r="FB6" s="96"/>
      <c r="FC6" s="96"/>
      <c r="FD6" s="96"/>
      <c r="FE6" s="96"/>
      <c r="FG6" s="17"/>
      <c r="FH6" s="92" t="s">
        <v>54</v>
      </c>
      <c r="FI6" s="92"/>
      <c r="FJ6" s="92"/>
      <c r="FK6" s="92"/>
      <c r="FL6" s="20"/>
      <c r="FN6" s="17"/>
      <c r="FO6" s="92" t="s">
        <v>54</v>
      </c>
      <c r="FP6" s="92"/>
      <c r="FQ6" s="92"/>
      <c r="FR6" s="92"/>
      <c r="FS6" s="92"/>
      <c r="FT6" s="18"/>
      <c r="FU6" s="20"/>
      <c r="FW6" s="17"/>
      <c r="FX6" s="92" t="s">
        <v>54</v>
      </c>
      <c r="FY6" s="92"/>
      <c r="FZ6" s="92"/>
      <c r="GA6" s="92"/>
      <c r="GB6" s="92"/>
      <c r="GC6" s="18"/>
      <c r="GD6" s="21"/>
      <c r="GE6" s="21"/>
      <c r="GF6" s="20"/>
    </row>
    <row r="7" spans="2:188" x14ac:dyDescent="0.15">
      <c r="B7" s="93" t="s">
        <v>49</v>
      </c>
      <c r="C7" s="92"/>
      <c r="D7" s="92"/>
      <c r="E7" s="92"/>
      <c r="F7" s="92"/>
      <c r="G7" s="92"/>
      <c r="H7" s="92"/>
      <c r="I7" s="92"/>
      <c r="J7" s="94"/>
      <c r="L7" s="22"/>
      <c r="M7" s="92" t="s">
        <v>54</v>
      </c>
      <c r="N7" s="92"/>
      <c r="O7" s="92"/>
      <c r="P7" s="92"/>
      <c r="Q7" s="92"/>
      <c r="R7" s="18"/>
      <c r="S7" s="18"/>
      <c r="T7" s="18"/>
      <c r="U7" s="23"/>
      <c r="W7" s="17"/>
      <c r="X7" s="92" t="s">
        <v>54</v>
      </c>
      <c r="Y7" s="92"/>
      <c r="Z7" s="92"/>
      <c r="AA7" s="92"/>
      <c r="AB7" s="92"/>
      <c r="AC7" s="92"/>
      <c r="AD7" s="92"/>
      <c r="AE7" s="18"/>
      <c r="AF7" s="19"/>
      <c r="AH7" s="17"/>
      <c r="AI7" s="92" t="s">
        <v>54</v>
      </c>
      <c r="AJ7" s="92"/>
      <c r="AK7" s="92"/>
      <c r="AL7" s="92"/>
      <c r="AM7" s="92"/>
      <c r="AN7" s="92"/>
      <c r="AP7" s="17"/>
      <c r="AQ7" s="92" t="s">
        <v>49</v>
      </c>
      <c r="AR7" s="92"/>
      <c r="AS7" s="92"/>
      <c r="AT7" s="92"/>
      <c r="AU7" s="92"/>
      <c r="AV7" s="92"/>
      <c r="AW7" s="92"/>
      <c r="AY7" s="24"/>
      <c r="AZ7" s="97" t="s">
        <v>51</v>
      </c>
      <c r="BA7" s="97"/>
      <c r="BB7" s="97"/>
      <c r="BC7" s="97"/>
      <c r="BD7" s="97"/>
      <c r="BE7" s="97"/>
      <c r="BF7" s="25"/>
      <c r="BG7" s="25"/>
      <c r="BH7" s="25"/>
      <c r="BI7" s="25"/>
      <c r="BJ7" s="26">
        <v>0</v>
      </c>
      <c r="BL7" s="17"/>
      <c r="BM7" s="92" t="s">
        <v>54</v>
      </c>
      <c r="BN7" s="92"/>
      <c r="BO7" s="92"/>
      <c r="BP7" s="92"/>
      <c r="BQ7" s="92"/>
      <c r="BR7" s="92"/>
      <c r="BT7" s="17"/>
      <c r="BU7" s="92" t="s">
        <v>54</v>
      </c>
      <c r="BV7" s="92"/>
      <c r="BW7" s="92"/>
      <c r="BX7" s="92"/>
      <c r="BY7" s="92"/>
      <c r="BZ7" s="18"/>
      <c r="CA7" s="19"/>
      <c r="CC7" s="17"/>
      <c r="CD7" s="92" t="s">
        <v>54</v>
      </c>
      <c r="CE7" s="92"/>
      <c r="CF7" s="92"/>
      <c r="CG7" s="92"/>
      <c r="CH7" s="92"/>
      <c r="CI7" s="18"/>
      <c r="CJ7" s="18"/>
      <c r="CK7" s="18"/>
      <c r="CL7" s="19"/>
      <c r="CM7" s="27"/>
      <c r="CN7" s="24">
        <v>23</v>
      </c>
      <c r="CO7" s="98" t="s">
        <v>50</v>
      </c>
      <c r="CP7" s="98"/>
      <c r="CQ7" s="98"/>
      <c r="CR7" s="98"/>
      <c r="CS7" s="98"/>
      <c r="CT7" s="98"/>
      <c r="CU7" s="30"/>
      <c r="CV7" s="26">
        <v>0</v>
      </c>
      <c r="CX7" s="24">
        <v>9</v>
      </c>
      <c r="CY7" s="35">
        <v>0</v>
      </c>
      <c r="CZ7" s="31">
        <v>0</v>
      </c>
      <c r="DA7" s="35">
        <v>0</v>
      </c>
      <c r="DB7" s="31">
        <v>1</v>
      </c>
      <c r="DC7" s="35">
        <v>0</v>
      </c>
      <c r="DD7" s="31">
        <v>0</v>
      </c>
      <c r="DE7" s="36" t="s">
        <v>52</v>
      </c>
      <c r="DF7" s="34" t="s">
        <v>52</v>
      </c>
      <c r="DG7" s="36" t="s">
        <v>52</v>
      </c>
      <c r="DH7" s="34" t="s">
        <v>52</v>
      </c>
      <c r="DI7" s="36" t="s">
        <v>52</v>
      </c>
      <c r="DJ7" s="26">
        <f>SUM(CY7:DD7)</f>
        <v>1</v>
      </c>
      <c r="DL7" s="100" t="s">
        <v>55</v>
      </c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X7" s="31">
        <v>16</v>
      </c>
      <c r="DY7" s="31">
        <v>0</v>
      </c>
      <c r="DZ7" s="31">
        <v>0</v>
      </c>
      <c r="EA7" s="31">
        <v>0</v>
      </c>
      <c r="EB7" s="31">
        <v>0</v>
      </c>
      <c r="EC7" s="31">
        <v>0</v>
      </c>
      <c r="ED7" s="37">
        <v>0</v>
      </c>
      <c r="EF7" s="24">
        <v>17</v>
      </c>
      <c r="EG7" s="32">
        <v>0</v>
      </c>
      <c r="EH7" s="38">
        <v>1</v>
      </c>
      <c r="EI7" s="32">
        <v>0</v>
      </c>
      <c r="EJ7" s="38">
        <v>1</v>
      </c>
      <c r="EK7" s="35">
        <v>0</v>
      </c>
      <c r="EL7" s="38">
        <v>0</v>
      </c>
      <c r="EM7" s="34">
        <v>0</v>
      </c>
      <c r="EN7" s="39">
        <f>SUM(EG7:EM7)</f>
        <v>2</v>
      </c>
      <c r="EP7" s="24">
        <v>15</v>
      </c>
      <c r="EQ7" s="31">
        <v>0</v>
      </c>
      <c r="ER7" s="35">
        <v>1</v>
      </c>
      <c r="ES7" s="31">
        <v>0</v>
      </c>
      <c r="ET7" s="35">
        <v>0</v>
      </c>
      <c r="EU7" s="31">
        <v>1</v>
      </c>
      <c r="EV7" s="35">
        <v>0</v>
      </c>
      <c r="EW7" s="33">
        <f>SUM(EQ7:EV7)</f>
        <v>2</v>
      </c>
      <c r="EY7" s="98" t="s">
        <v>55</v>
      </c>
      <c r="EZ7" s="98"/>
      <c r="FA7" s="98"/>
      <c r="FB7" s="98"/>
      <c r="FC7" s="98"/>
      <c r="FD7" s="98"/>
      <c r="FE7" s="39">
        <v>0</v>
      </c>
      <c r="FF7" s="40"/>
      <c r="FG7" s="98" t="s">
        <v>51</v>
      </c>
      <c r="FH7" s="98"/>
      <c r="FI7" s="98"/>
      <c r="FJ7" s="98"/>
      <c r="FK7" s="98"/>
      <c r="FL7" s="33"/>
      <c r="FN7" s="24"/>
      <c r="FO7" s="98" t="s">
        <v>51</v>
      </c>
      <c r="FP7" s="98"/>
      <c r="FQ7" s="98"/>
      <c r="FR7" s="98"/>
      <c r="FS7" s="98"/>
      <c r="FT7" s="98"/>
      <c r="FU7" s="33"/>
      <c r="FW7" s="24">
        <v>21</v>
      </c>
      <c r="FX7" s="35">
        <v>0</v>
      </c>
      <c r="FY7" s="35">
        <v>0</v>
      </c>
      <c r="FZ7" s="35">
        <v>1</v>
      </c>
      <c r="GA7" s="35">
        <v>1</v>
      </c>
      <c r="GB7" s="35">
        <v>0</v>
      </c>
      <c r="GC7" s="35">
        <v>0</v>
      </c>
      <c r="GD7" s="30">
        <v>0</v>
      </c>
      <c r="GE7" s="30">
        <v>0</v>
      </c>
      <c r="GF7" s="33">
        <f>SUM(FX7:GE7)</f>
        <v>2</v>
      </c>
    </row>
    <row r="8" spans="2:188" x14ac:dyDescent="0.15">
      <c r="B8" s="101" t="s">
        <v>55</v>
      </c>
      <c r="C8" s="101"/>
      <c r="D8" s="101"/>
      <c r="E8" s="101"/>
      <c r="F8" s="101"/>
      <c r="G8" s="101"/>
      <c r="H8" s="101"/>
      <c r="I8" s="101"/>
      <c r="J8" s="101"/>
      <c r="L8" s="99" t="s">
        <v>51</v>
      </c>
      <c r="M8" s="99"/>
      <c r="N8" s="99"/>
      <c r="O8" s="99"/>
      <c r="P8" s="99"/>
      <c r="Q8" s="99"/>
      <c r="R8" s="99"/>
      <c r="S8" s="99"/>
      <c r="T8" s="99"/>
      <c r="U8" s="99"/>
      <c r="W8" s="24"/>
      <c r="X8" s="97" t="s">
        <v>51</v>
      </c>
      <c r="Y8" s="97"/>
      <c r="Z8" s="97"/>
      <c r="AA8" s="97"/>
      <c r="AB8" s="97"/>
      <c r="AC8" s="97"/>
      <c r="AD8" s="97"/>
      <c r="AE8" s="97"/>
      <c r="AF8" s="26"/>
      <c r="AH8" s="97" t="s">
        <v>51</v>
      </c>
      <c r="AI8" s="97"/>
      <c r="AJ8" s="97"/>
      <c r="AK8" s="97"/>
      <c r="AL8" s="97"/>
      <c r="AM8" s="97"/>
      <c r="AN8" s="97"/>
      <c r="AP8" s="24">
        <v>26</v>
      </c>
      <c r="AQ8" s="28">
        <v>0</v>
      </c>
      <c r="AR8" s="28">
        <v>0</v>
      </c>
      <c r="AS8" s="28">
        <v>0</v>
      </c>
      <c r="AT8" s="28">
        <v>1</v>
      </c>
      <c r="AU8" s="28">
        <v>0</v>
      </c>
      <c r="AV8" s="28">
        <v>0</v>
      </c>
      <c r="AW8" s="26">
        <v>1</v>
      </c>
      <c r="AY8" s="17"/>
      <c r="AZ8" s="92" t="s">
        <v>54</v>
      </c>
      <c r="BA8" s="92"/>
      <c r="BB8" s="92"/>
      <c r="BC8" s="92"/>
      <c r="BD8" s="92"/>
      <c r="BE8" s="92"/>
      <c r="BF8" s="92"/>
      <c r="BG8" s="92"/>
      <c r="BH8" s="92"/>
      <c r="BI8" s="92"/>
      <c r="BJ8" s="92"/>
      <c r="BL8" s="99" t="s">
        <v>51</v>
      </c>
      <c r="BM8" s="99"/>
      <c r="BN8" s="99"/>
      <c r="BO8" s="99"/>
      <c r="BP8" s="99"/>
      <c r="BQ8" s="99"/>
      <c r="BR8" s="99"/>
      <c r="BT8" s="24"/>
      <c r="BU8" s="97" t="s">
        <v>51</v>
      </c>
      <c r="BV8" s="97"/>
      <c r="BW8" s="97"/>
      <c r="BX8" s="97"/>
      <c r="BY8" s="97"/>
      <c r="BZ8" s="97"/>
      <c r="CA8" s="26"/>
      <c r="CC8" s="24">
        <v>11</v>
      </c>
      <c r="CD8" s="31">
        <v>0</v>
      </c>
      <c r="CE8" s="35">
        <v>1</v>
      </c>
      <c r="CF8" s="31">
        <v>1</v>
      </c>
      <c r="CG8" s="35">
        <v>0</v>
      </c>
      <c r="CH8" s="31">
        <v>1</v>
      </c>
      <c r="CI8" s="31">
        <v>0</v>
      </c>
      <c r="CJ8" s="25">
        <v>0</v>
      </c>
      <c r="CK8" s="25">
        <v>0</v>
      </c>
      <c r="CL8" s="26">
        <f>SUM(CD8:CJ8)</f>
        <v>3</v>
      </c>
      <c r="CM8" s="27"/>
      <c r="CN8" s="17"/>
      <c r="CO8" s="92" t="s">
        <v>54</v>
      </c>
      <c r="CP8" s="92"/>
      <c r="CQ8" s="92"/>
      <c r="CR8" s="92"/>
      <c r="CS8" s="92"/>
      <c r="CT8" s="18"/>
      <c r="CU8" s="18"/>
      <c r="CV8" s="19"/>
      <c r="CX8" s="17"/>
      <c r="CY8" s="92" t="s">
        <v>56</v>
      </c>
      <c r="CZ8" s="92"/>
      <c r="DA8" s="92"/>
      <c r="DB8" s="92"/>
      <c r="DC8" s="92"/>
      <c r="DD8" s="18"/>
      <c r="DE8" s="18"/>
      <c r="DF8" s="18"/>
      <c r="DG8" s="18"/>
      <c r="DH8" s="18"/>
      <c r="DI8" s="18"/>
      <c r="DJ8" s="19"/>
      <c r="DL8" s="17"/>
      <c r="DM8" s="92" t="s">
        <v>56</v>
      </c>
      <c r="DN8" s="92"/>
      <c r="DO8" s="92"/>
      <c r="DP8" s="92"/>
      <c r="DQ8" s="92"/>
      <c r="DR8" s="18"/>
      <c r="DS8" s="18"/>
      <c r="DT8" s="18"/>
      <c r="DU8" s="18"/>
      <c r="DV8" s="19"/>
      <c r="DX8" s="93" t="s">
        <v>56</v>
      </c>
      <c r="DY8" s="92"/>
      <c r="DZ8" s="92"/>
      <c r="EA8" s="92"/>
      <c r="EB8" s="92"/>
      <c r="EC8" s="92"/>
      <c r="ED8" s="94"/>
      <c r="EF8" s="17"/>
      <c r="EG8" s="92" t="s">
        <v>54</v>
      </c>
      <c r="EH8" s="92"/>
      <c r="EI8" s="92"/>
      <c r="EJ8" s="92"/>
      <c r="EK8" s="92"/>
      <c r="EL8" s="18"/>
      <c r="EM8" s="21"/>
      <c r="EN8" s="20"/>
      <c r="EP8" s="24">
        <v>22</v>
      </c>
      <c r="EQ8" s="34">
        <v>0</v>
      </c>
      <c r="ER8" s="36">
        <v>0</v>
      </c>
      <c r="ES8" s="34">
        <v>0</v>
      </c>
      <c r="ET8" s="36">
        <v>0</v>
      </c>
      <c r="EU8" s="34">
        <v>0</v>
      </c>
      <c r="EV8" s="36">
        <v>1</v>
      </c>
      <c r="EW8" s="33">
        <f>SUM(EQ8:EV8)</f>
        <v>1</v>
      </c>
      <c r="EY8" s="95" t="s">
        <v>56</v>
      </c>
      <c r="EZ8" s="96"/>
      <c r="FA8" s="96"/>
      <c r="FB8" s="96"/>
      <c r="FC8" s="96"/>
      <c r="FD8" s="96"/>
      <c r="FE8" s="96"/>
      <c r="FG8" s="17"/>
      <c r="FH8" s="92" t="s">
        <v>56</v>
      </c>
      <c r="FI8" s="92"/>
      <c r="FJ8" s="92"/>
      <c r="FK8" s="92"/>
      <c r="FL8" s="20"/>
      <c r="FN8" s="17"/>
      <c r="FO8" s="92" t="s">
        <v>56</v>
      </c>
      <c r="FP8" s="92"/>
      <c r="FQ8" s="92"/>
      <c r="FR8" s="92"/>
      <c r="FS8" s="92"/>
      <c r="FT8" s="18"/>
      <c r="FU8" s="20"/>
      <c r="FW8" s="17"/>
      <c r="FX8" s="92" t="s">
        <v>56</v>
      </c>
      <c r="FY8" s="92"/>
      <c r="FZ8" s="92"/>
      <c r="GA8" s="92"/>
      <c r="GB8" s="92"/>
      <c r="GC8" s="18"/>
      <c r="GD8" s="21"/>
      <c r="GE8" s="21"/>
      <c r="GF8" s="20"/>
    </row>
    <row r="9" spans="2:188" x14ac:dyDescent="0.15">
      <c r="B9" s="93" t="s">
        <v>54</v>
      </c>
      <c r="C9" s="92"/>
      <c r="D9" s="92"/>
      <c r="E9" s="92"/>
      <c r="F9" s="92"/>
      <c r="G9" s="92"/>
      <c r="H9" s="92"/>
      <c r="I9" s="92"/>
      <c r="J9" s="94"/>
      <c r="L9" s="22"/>
      <c r="M9" s="92" t="s">
        <v>56</v>
      </c>
      <c r="N9" s="92"/>
      <c r="O9" s="92"/>
      <c r="P9" s="92"/>
      <c r="Q9" s="92"/>
      <c r="R9" s="18"/>
      <c r="S9" s="18"/>
      <c r="T9" s="18"/>
      <c r="U9" s="23"/>
      <c r="W9" s="17"/>
      <c r="X9" s="92" t="s">
        <v>56</v>
      </c>
      <c r="Y9" s="92"/>
      <c r="Z9" s="92"/>
      <c r="AA9" s="92"/>
      <c r="AB9" s="92"/>
      <c r="AC9" s="92"/>
      <c r="AD9" s="92"/>
      <c r="AE9" s="18"/>
      <c r="AF9" s="19"/>
      <c r="AH9" s="17"/>
      <c r="AI9" s="92" t="s">
        <v>57</v>
      </c>
      <c r="AJ9" s="92"/>
      <c r="AK9" s="92"/>
      <c r="AL9" s="92"/>
      <c r="AM9" s="92"/>
      <c r="AN9" s="92"/>
      <c r="AP9" s="17"/>
      <c r="AQ9" s="92" t="s">
        <v>54</v>
      </c>
      <c r="AR9" s="92"/>
      <c r="AS9" s="92"/>
      <c r="AT9" s="92"/>
      <c r="AU9" s="92"/>
      <c r="AV9" s="92"/>
      <c r="AW9" s="92"/>
      <c r="AY9" s="24"/>
      <c r="AZ9" s="97" t="s">
        <v>51</v>
      </c>
      <c r="BA9" s="97"/>
      <c r="BB9" s="97"/>
      <c r="BC9" s="97"/>
      <c r="BD9" s="97"/>
      <c r="BE9" s="97"/>
      <c r="BF9" s="25"/>
      <c r="BG9" s="25"/>
      <c r="BH9" s="25"/>
      <c r="BI9" s="25"/>
      <c r="BJ9" s="26">
        <v>0</v>
      </c>
      <c r="BL9" s="17"/>
      <c r="BM9" s="92" t="s">
        <v>56</v>
      </c>
      <c r="BN9" s="92"/>
      <c r="BO9" s="92"/>
      <c r="BP9" s="92"/>
      <c r="BQ9" s="92"/>
      <c r="BR9" s="92"/>
      <c r="BT9" s="17"/>
      <c r="BU9" s="92" t="s">
        <v>56</v>
      </c>
      <c r="BV9" s="92"/>
      <c r="BW9" s="92"/>
      <c r="BX9" s="92"/>
      <c r="BY9" s="92"/>
      <c r="BZ9" s="18"/>
      <c r="CA9" s="19"/>
      <c r="CC9" s="17"/>
      <c r="CD9" s="92" t="s">
        <v>56</v>
      </c>
      <c r="CE9" s="92"/>
      <c r="CF9" s="92"/>
      <c r="CG9" s="92"/>
      <c r="CH9" s="92"/>
      <c r="CI9" s="18"/>
      <c r="CJ9" s="18"/>
      <c r="CK9" s="18"/>
      <c r="CL9" s="19"/>
      <c r="CM9" s="27"/>
      <c r="CN9" s="24">
        <v>15</v>
      </c>
      <c r="CO9" s="98" t="s">
        <v>58</v>
      </c>
      <c r="CP9" s="98"/>
      <c r="CQ9" s="98"/>
      <c r="CR9" s="98"/>
      <c r="CS9" s="98"/>
      <c r="CT9" s="98"/>
      <c r="CU9" s="30"/>
      <c r="CV9" s="26">
        <v>0</v>
      </c>
      <c r="CX9" s="24"/>
      <c r="CY9" s="97" t="s">
        <v>59</v>
      </c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L9" s="24">
        <v>21</v>
      </c>
      <c r="DM9" s="31">
        <v>0</v>
      </c>
      <c r="DN9" s="32">
        <v>0</v>
      </c>
      <c r="DO9" s="31">
        <v>0</v>
      </c>
      <c r="DP9" s="32">
        <v>1</v>
      </c>
      <c r="DQ9" s="31">
        <v>1</v>
      </c>
      <c r="DR9" s="32">
        <v>0</v>
      </c>
      <c r="DS9" s="31">
        <v>0</v>
      </c>
      <c r="DT9" s="32">
        <v>1</v>
      </c>
      <c r="DU9" s="31">
        <v>1</v>
      </c>
      <c r="DV9" s="26">
        <f>SUM(DM9:DU9)</f>
        <v>4</v>
      </c>
      <c r="DX9" s="97" t="s">
        <v>51</v>
      </c>
      <c r="DY9" s="97"/>
      <c r="DZ9" s="97"/>
      <c r="EA9" s="97"/>
      <c r="EB9" s="97"/>
      <c r="EC9" s="97"/>
      <c r="ED9" s="97"/>
      <c r="EF9" s="24">
        <v>10</v>
      </c>
      <c r="EG9" s="32">
        <v>0</v>
      </c>
      <c r="EH9" s="38">
        <v>0</v>
      </c>
      <c r="EI9" s="32">
        <v>1</v>
      </c>
      <c r="EJ9" s="38">
        <v>1</v>
      </c>
      <c r="EK9" s="35">
        <v>0</v>
      </c>
      <c r="EL9" s="38">
        <v>1</v>
      </c>
      <c r="EM9" s="34">
        <v>0</v>
      </c>
      <c r="EN9" s="39">
        <f>SUM(EG9:EM9)</f>
        <v>3</v>
      </c>
      <c r="EP9" s="17"/>
      <c r="EQ9" s="92" t="s">
        <v>56</v>
      </c>
      <c r="ER9" s="92"/>
      <c r="ES9" s="92"/>
      <c r="ET9" s="92"/>
      <c r="EU9" s="92"/>
      <c r="EV9" s="18"/>
      <c r="EW9" s="20"/>
      <c r="EY9" s="98" t="s">
        <v>51</v>
      </c>
      <c r="EZ9" s="98"/>
      <c r="FA9" s="98"/>
      <c r="FB9" s="98"/>
      <c r="FC9" s="98"/>
      <c r="FD9" s="98"/>
      <c r="FE9" s="33"/>
      <c r="FG9" s="98" t="s">
        <v>51</v>
      </c>
      <c r="FH9" s="98"/>
      <c r="FI9" s="98"/>
      <c r="FJ9" s="98"/>
      <c r="FK9" s="98"/>
      <c r="FL9" s="33"/>
      <c r="FN9" s="24"/>
      <c r="FO9" s="98" t="s">
        <v>55</v>
      </c>
      <c r="FP9" s="98"/>
      <c r="FQ9" s="98"/>
      <c r="FR9" s="98"/>
      <c r="FS9" s="98"/>
      <c r="FT9" s="98"/>
      <c r="FU9" s="33"/>
      <c r="FW9" s="24">
        <v>26</v>
      </c>
      <c r="FX9" s="102" t="s">
        <v>50</v>
      </c>
      <c r="FY9" s="102"/>
      <c r="FZ9" s="102"/>
      <c r="GA9" s="102"/>
      <c r="GB9" s="102"/>
      <c r="GC9" s="102"/>
      <c r="GD9" s="102"/>
      <c r="GE9" s="102"/>
      <c r="GF9" s="33"/>
    </row>
    <row r="10" spans="2:188" x14ac:dyDescent="0.15">
      <c r="B10" s="101" t="s">
        <v>55</v>
      </c>
      <c r="C10" s="101"/>
      <c r="D10" s="101"/>
      <c r="E10" s="101"/>
      <c r="F10" s="101"/>
      <c r="G10" s="101"/>
      <c r="H10" s="101"/>
      <c r="I10" s="101"/>
      <c r="J10" s="101"/>
      <c r="L10" s="41">
        <v>20</v>
      </c>
      <c r="M10" s="31">
        <v>0</v>
      </c>
      <c r="N10" s="31">
        <v>1</v>
      </c>
      <c r="O10" s="31">
        <v>0</v>
      </c>
      <c r="P10" s="31">
        <v>1</v>
      </c>
      <c r="Q10" s="31">
        <v>1</v>
      </c>
      <c r="R10" s="31">
        <v>0</v>
      </c>
      <c r="S10" s="32">
        <v>0</v>
      </c>
      <c r="T10" s="32">
        <v>1</v>
      </c>
      <c r="U10" s="32">
        <f>SUM(M10:S10)</f>
        <v>3</v>
      </c>
      <c r="W10" s="24"/>
      <c r="X10" s="97" t="s">
        <v>51</v>
      </c>
      <c r="Y10" s="97"/>
      <c r="Z10" s="97"/>
      <c r="AA10" s="97"/>
      <c r="AB10" s="97"/>
      <c r="AC10" s="97"/>
      <c r="AD10" s="97"/>
      <c r="AE10" s="97"/>
      <c r="AF10" s="26"/>
      <c r="AH10" s="31">
        <v>26</v>
      </c>
      <c r="AI10" s="31">
        <v>0</v>
      </c>
      <c r="AJ10" s="31">
        <v>0</v>
      </c>
      <c r="AK10" s="31">
        <v>1</v>
      </c>
      <c r="AL10" s="31">
        <v>0</v>
      </c>
      <c r="AM10" s="31">
        <v>0</v>
      </c>
      <c r="AN10" s="31">
        <v>1</v>
      </c>
      <c r="AP10" s="24">
        <v>17</v>
      </c>
      <c r="AQ10" s="31">
        <v>0</v>
      </c>
      <c r="AR10" s="31">
        <v>1</v>
      </c>
      <c r="AS10" s="31">
        <v>0</v>
      </c>
      <c r="AT10" s="31">
        <v>0</v>
      </c>
      <c r="AU10" s="31">
        <v>0</v>
      </c>
      <c r="AV10" s="31">
        <v>0</v>
      </c>
      <c r="AW10" s="26">
        <v>1</v>
      </c>
      <c r="AY10" s="17"/>
      <c r="AZ10" s="92" t="s">
        <v>56</v>
      </c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L10" s="99" t="s">
        <v>51</v>
      </c>
      <c r="BM10" s="99"/>
      <c r="BN10" s="99"/>
      <c r="BO10" s="99"/>
      <c r="BP10" s="99"/>
      <c r="BQ10" s="99"/>
      <c r="BR10" s="99"/>
      <c r="BT10" s="24"/>
      <c r="BU10" s="97" t="s">
        <v>51</v>
      </c>
      <c r="BV10" s="97"/>
      <c r="BW10" s="97"/>
      <c r="BX10" s="97"/>
      <c r="BY10" s="97"/>
      <c r="BZ10" s="97"/>
      <c r="CA10" s="26"/>
      <c r="CC10" s="24"/>
      <c r="CD10" s="97" t="s">
        <v>51</v>
      </c>
      <c r="CE10" s="97"/>
      <c r="CF10" s="97"/>
      <c r="CG10" s="97"/>
      <c r="CH10" s="97"/>
      <c r="CI10" s="97"/>
      <c r="CJ10" s="30"/>
      <c r="CK10" s="30"/>
      <c r="CL10" s="26">
        <v>0</v>
      </c>
      <c r="CM10" s="27"/>
      <c r="CN10" s="17"/>
      <c r="CO10" s="92" t="s">
        <v>56</v>
      </c>
      <c r="CP10" s="92"/>
      <c r="CQ10" s="92"/>
      <c r="CR10" s="92"/>
      <c r="CS10" s="92"/>
      <c r="CT10" s="18"/>
      <c r="CU10" s="18"/>
      <c r="CV10" s="19"/>
      <c r="CX10" s="96" t="s">
        <v>60</v>
      </c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L10" s="96" t="s">
        <v>61</v>
      </c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X10" s="42"/>
      <c r="DY10" s="103" t="s">
        <v>61</v>
      </c>
      <c r="DZ10" s="103"/>
      <c r="EA10" s="103"/>
      <c r="EB10" s="103"/>
      <c r="EC10" s="103"/>
      <c r="ED10" s="43"/>
      <c r="EF10" s="17"/>
      <c r="EG10" s="92" t="s">
        <v>56</v>
      </c>
      <c r="EH10" s="92"/>
      <c r="EI10" s="92"/>
      <c r="EJ10" s="92"/>
      <c r="EK10" s="92"/>
      <c r="EL10" s="18"/>
      <c r="EM10" s="21"/>
      <c r="EN10" s="20"/>
      <c r="EP10" s="24">
        <v>25</v>
      </c>
      <c r="EQ10" s="31">
        <v>0</v>
      </c>
      <c r="ER10" s="35">
        <v>0</v>
      </c>
      <c r="ES10" s="31">
        <v>1</v>
      </c>
      <c r="ET10" s="35">
        <v>0</v>
      </c>
      <c r="EU10" s="31">
        <v>0</v>
      </c>
      <c r="EV10" s="35">
        <v>0</v>
      </c>
      <c r="EW10" s="33">
        <f>SUM(EQ10:EV10)</f>
        <v>1</v>
      </c>
      <c r="EY10" s="42"/>
      <c r="EZ10" s="103" t="s">
        <v>61</v>
      </c>
      <c r="FA10" s="103"/>
      <c r="FB10" s="103"/>
      <c r="FC10" s="103"/>
      <c r="FD10" s="103"/>
      <c r="FE10" s="43"/>
      <c r="FG10" s="96" t="s">
        <v>60</v>
      </c>
      <c r="FH10" s="96"/>
      <c r="FI10" s="96"/>
      <c r="FJ10" s="96"/>
      <c r="FK10" s="96"/>
      <c r="FL10" s="96"/>
      <c r="FN10" s="42"/>
      <c r="FO10" s="103" t="s">
        <v>61</v>
      </c>
      <c r="FP10" s="103"/>
      <c r="FQ10" s="103"/>
      <c r="FR10" s="103"/>
      <c r="FS10" s="103"/>
      <c r="FT10" s="44"/>
      <c r="FU10" s="43"/>
      <c r="FW10" s="42"/>
      <c r="FX10" s="103" t="s">
        <v>61</v>
      </c>
      <c r="FY10" s="103"/>
      <c r="FZ10" s="103"/>
      <c r="GA10" s="103"/>
      <c r="GB10" s="103"/>
      <c r="GC10" s="44"/>
      <c r="GD10" s="44"/>
      <c r="GE10" s="44"/>
      <c r="GF10" s="43"/>
    </row>
    <row r="11" spans="2:188" x14ac:dyDescent="0.15">
      <c r="B11" s="93" t="s">
        <v>56</v>
      </c>
      <c r="C11" s="92"/>
      <c r="D11" s="92"/>
      <c r="E11" s="92"/>
      <c r="F11" s="92"/>
      <c r="G11" s="92"/>
      <c r="H11" s="92"/>
      <c r="I11" s="92"/>
      <c r="J11" s="94"/>
      <c r="L11" s="45"/>
      <c r="M11" s="104" t="s">
        <v>62</v>
      </c>
      <c r="N11" s="104"/>
      <c r="O11" s="104"/>
      <c r="P11" s="104"/>
      <c r="Q11" s="104"/>
      <c r="R11" s="46"/>
      <c r="S11" s="46"/>
      <c r="T11" s="46"/>
      <c r="U11" s="47"/>
      <c r="W11" s="17"/>
      <c r="X11" s="92" t="s">
        <v>56</v>
      </c>
      <c r="Y11" s="92"/>
      <c r="Z11" s="92"/>
      <c r="AA11" s="92"/>
      <c r="AB11" s="92"/>
      <c r="AC11" s="92"/>
      <c r="AD11" s="92"/>
      <c r="AE11" s="18"/>
      <c r="AF11" s="19"/>
      <c r="AH11" s="17"/>
      <c r="AI11" s="92" t="s">
        <v>63</v>
      </c>
      <c r="AJ11" s="92"/>
      <c r="AK11" s="92"/>
      <c r="AL11" s="92"/>
      <c r="AM11" s="92"/>
      <c r="AN11" s="92"/>
      <c r="AP11" s="17"/>
      <c r="AQ11" s="92" t="s">
        <v>56</v>
      </c>
      <c r="AR11" s="92"/>
      <c r="AS11" s="92"/>
      <c r="AT11" s="92"/>
      <c r="AU11" s="92"/>
      <c r="AV11" s="92"/>
      <c r="AW11" s="92"/>
      <c r="AY11" s="24">
        <v>26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4">
        <v>0</v>
      </c>
      <c r="BG11" s="34"/>
      <c r="BH11" s="34"/>
      <c r="BI11" s="34"/>
      <c r="BJ11" s="26">
        <v>0</v>
      </c>
      <c r="BL11" s="95" t="s">
        <v>64</v>
      </c>
      <c r="BM11" s="96"/>
      <c r="BN11" s="96"/>
      <c r="BO11" s="96"/>
      <c r="BP11" s="96"/>
      <c r="BQ11" s="96"/>
      <c r="BR11" s="96"/>
      <c r="BT11" s="22"/>
      <c r="BU11" s="92" t="s">
        <v>61</v>
      </c>
      <c r="BV11" s="92"/>
      <c r="BW11" s="92"/>
      <c r="BX11" s="92"/>
      <c r="BY11" s="92"/>
      <c r="BZ11" s="18"/>
      <c r="CA11" s="23"/>
      <c r="CC11" s="107" t="s">
        <v>64</v>
      </c>
      <c r="CD11" s="96"/>
      <c r="CE11" s="96"/>
      <c r="CF11" s="96"/>
      <c r="CG11" s="96"/>
      <c r="CH11" s="96"/>
      <c r="CI11" s="96"/>
      <c r="CJ11" s="96"/>
      <c r="CK11" s="96"/>
      <c r="CL11" s="96"/>
      <c r="CM11" s="48"/>
      <c r="CN11" s="24">
        <v>29</v>
      </c>
      <c r="CO11" s="28">
        <v>0</v>
      </c>
      <c r="CP11" s="29">
        <v>0</v>
      </c>
      <c r="CQ11" s="28">
        <v>0</v>
      </c>
      <c r="CR11" s="28">
        <v>0</v>
      </c>
      <c r="CS11" s="28">
        <v>0</v>
      </c>
      <c r="CT11" s="28">
        <v>0</v>
      </c>
      <c r="CU11" s="30">
        <v>1</v>
      </c>
      <c r="CV11" s="26">
        <f>SUM(CO11:CU11)</f>
        <v>1</v>
      </c>
      <c r="CX11" s="24">
        <v>26</v>
      </c>
      <c r="CY11" s="49">
        <v>0</v>
      </c>
      <c r="CZ11" s="49">
        <v>0</v>
      </c>
      <c r="DA11" s="27">
        <v>0</v>
      </c>
      <c r="DB11" s="49">
        <v>0</v>
      </c>
      <c r="DC11" s="49">
        <v>1</v>
      </c>
      <c r="DD11" s="25">
        <v>0</v>
      </c>
      <c r="DE11" s="49">
        <v>0</v>
      </c>
      <c r="DF11" s="25">
        <v>0</v>
      </c>
      <c r="DG11" s="49">
        <v>0</v>
      </c>
      <c r="DH11" s="50">
        <v>0</v>
      </c>
      <c r="DI11" s="50" t="s">
        <v>52</v>
      </c>
      <c r="DJ11" s="39">
        <f>SUM(CY11:DH11)</f>
        <v>1</v>
      </c>
      <c r="DL11" s="106" t="s">
        <v>51</v>
      </c>
      <c r="DM11" s="106"/>
      <c r="DN11" s="106"/>
      <c r="DO11" s="106"/>
      <c r="DP11" s="106"/>
      <c r="DQ11" s="106"/>
      <c r="DR11" s="106"/>
      <c r="DS11" s="106"/>
      <c r="DT11" s="106"/>
      <c r="DU11" s="106"/>
      <c r="DX11" s="105" t="s">
        <v>51</v>
      </c>
      <c r="DY11" s="105"/>
      <c r="DZ11" s="105"/>
      <c r="EA11" s="105"/>
      <c r="EB11" s="105"/>
      <c r="EC11" s="105"/>
      <c r="ED11" s="105"/>
      <c r="EF11" s="24">
        <v>25</v>
      </c>
      <c r="EG11" s="32">
        <v>0</v>
      </c>
      <c r="EH11" s="38">
        <v>0</v>
      </c>
      <c r="EI11" s="32">
        <v>0</v>
      </c>
      <c r="EJ11" s="38">
        <v>0</v>
      </c>
      <c r="EK11" s="35">
        <v>0</v>
      </c>
      <c r="EL11" s="38">
        <v>0</v>
      </c>
      <c r="EM11" s="34">
        <v>0</v>
      </c>
      <c r="EN11" s="39">
        <f>SUM(EG11:EM11)</f>
        <v>0</v>
      </c>
      <c r="EP11" s="96" t="s">
        <v>65</v>
      </c>
      <c r="EQ11" s="96"/>
      <c r="ER11" s="96"/>
      <c r="ES11" s="96"/>
      <c r="ET11" s="96"/>
      <c r="EU11" s="96"/>
      <c r="EV11" s="96"/>
      <c r="EW11" s="96"/>
      <c r="EY11" s="51">
        <v>17</v>
      </c>
      <c r="EZ11" s="52">
        <v>0</v>
      </c>
      <c r="FA11" s="50">
        <v>0</v>
      </c>
      <c r="FB11" s="53"/>
      <c r="FC11" s="52">
        <v>0</v>
      </c>
      <c r="FD11" s="52">
        <v>0</v>
      </c>
      <c r="FE11" s="52">
        <v>0</v>
      </c>
      <c r="FG11" s="108" t="s">
        <v>66</v>
      </c>
      <c r="FH11" s="108"/>
      <c r="FI11" s="108"/>
      <c r="FJ11" s="108"/>
      <c r="FK11" s="108"/>
      <c r="FL11" s="108"/>
      <c r="FN11" s="51">
        <v>23</v>
      </c>
      <c r="FO11" s="109" t="s">
        <v>67</v>
      </c>
      <c r="FP11" s="109"/>
      <c r="FQ11" s="109"/>
      <c r="FR11" s="109"/>
      <c r="FS11" s="109"/>
      <c r="FT11" s="109"/>
      <c r="FU11" s="109"/>
      <c r="FW11" s="105" t="s">
        <v>51</v>
      </c>
      <c r="FX11" s="105"/>
      <c r="FY11" s="105"/>
      <c r="FZ11" s="105"/>
      <c r="GA11" s="105"/>
      <c r="GB11" s="105"/>
      <c r="GC11" s="105"/>
      <c r="GD11" s="105"/>
      <c r="GE11" s="105"/>
      <c r="GF11" s="105"/>
    </row>
    <row r="12" spans="2:188" x14ac:dyDescent="0.15">
      <c r="B12" s="101" t="s">
        <v>55</v>
      </c>
      <c r="C12" s="101"/>
      <c r="D12" s="101"/>
      <c r="E12" s="101"/>
      <c r="F12" s="101"/>
      <c r="G12" s="101"/>
      <c r="H12" s="101"/>
      <c r="I12" s="101"/>
      <c r="J12" s="101"/>
      <c r="L12" s="106" t="s">
        <v>51</v>
      </c>
      <c r="M12" s="106"/>
      <c r="N12" s="106"/>
      <c r="O12" s="106"/>
      <c r="P12" s="106"/>
      <c r="Q12" s="106"/>
      <c r="R12" s="106"/>
      <c r="S12" s="106"/>
      <c r="T12" s="106"/>
      <c r="U12" s="106"/>
      <c r="W12" s="24"/>
      <c r="X12" s="97" t="s">
        <v>51</v>
      </c>
      <c r="Y12" s="97"/>
      <c r="Z12" s="97"/>
      <c r="AA12" s="97"/>
      <c r="AB12" s="97"/>
      <c r="AC12" s="97"/>
      <c r="AD12" s="97"/>
      <c r="AE12" s="97"/>
      <c r="AF12" s="26"/>
      <c r="AH12" s="52">
        <v>17</v>
      </c>
      <c r="AI12" s="52">
        <v>0</v>
      </c>
      <c r="AJ12" s="52">
        <v>0</v>
      </c>
      <c r="AK12" s="51">
        <v>1</v>
      </c>
      <c r="AL12" s="52">
        <v>1</v>
      </c>
      <c r="AM12" s="51">
        <v>0</v>
      </c>
      <c r="AN12" s="52">
        <v>2</v>
      </c>
      <c r="AP12" s="24">
        <v>18</v>
      </c>
      <c r="AQ12" s="31">
        <v>0</v>
      </c>
      <c r="AR12" s="31">
        <v>0</v>
      </c>
      <c r="AS12" s="31">
        <v>0</v>
      </c>
      <c r="AT12" s="31">
        <v>1</v>
      </c>
      <c r="AU12" s="31">
        <v>1</v>
      </c>
      <c r="AV12" s="31">
        <v>0</v>
      </c>
      <c r="AW12" s="26">
        <f>SUM(AQ12:AV12)</f>
        <v>2</v>
      </c>
      <c r="AY12" s="95" t="s">
        <v>61</v>
      </c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L12" s="106" t="s">
        <v>51</v>
      </c>
      <c r="BM12" s="106"/>
      <c r="BN12" s="106"/>
      <c r="BO12" s="106"/>
      <c r="BP12" s="106"/>
      <c r="BQ12" s="106"/>
      <c r="BR12" s="106"/>
      <c r="BT12" s="99" t="s">
        <v>51</v>
      </c>
      <c r="BU12" s="99"/>
      <c r="BV12" s="99"/>
      <c r="BW12" s="99"/>
      <c r="BX12" s="99"/>
      <c r="BY12" s="99"/>
      <c r="BZ12" s="99"/>
      <c r="CA12" s="99"/>
      <c r="CC12" s="54">
        <v>8</v>
      </c>
      <c r="CD12" s="55">
        <v>0</v>
      </c>
      <c r="CE12" s="56">
        <v>1</v>
      </c>
      <c r="CF12" s="55">
        <v>0</v>
      </c>
      <c r="CG12" s="56">
        <v>0</v>
      </c>
      <c r="CH12" s="55">
        <v>0</v>
      </c>
      <c r="CI12" s="56">
        <v>1</v>
      </c>
      <c r="CJ12" s="55">
        <v>0</v>
      </c>
      <c r="CK12" s="56">
        <v>0</v>
      </c>
      <c r="CL12" s="57">
        <f>SUM(CD12:CK12)</f>
        <v>2</v>
      </c>
      <c r="CM12" s="40"/>
      <c r="CN12" s="22"/>
      <c r="CO12" s="92" t="s">
        <v>61</v>
      </c>
      <c r="CP12" s="92"/>
      <c r="CQ12" s="92"/>
      <c r="CR12" s="92"/>
      <c r="CS12" s="92"/>
      <c r="CT12" s="18"/>
      <c r="CU12" s="18"/>
      <c r="CV12" s="23"/>
      <c r="CX12" s="96" t="s">
        <v>68</v>
      </c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L12" s="96" t="s">
        <v>69</v>
      </c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X12" s="42"/>
      <c r="DY12" s="103" t="s">
        <v>69</v>
      </c>
      <c r="DZ12" s="103"/>
      <c r="EA12" s="103"/>
      <c r="EB12" s="103"/>
      <c r="EC12" s="103"/>
      <c r="ED12" s="43"/>
      <c r="EF12" s="42"/>
      <c r="EG12" s="103" t="s">
        <v>61</v>
      </c>
      <c r="EH12" s="103"/>
      <c r="EI12" s="103"/>
      <c r="EJ12" s="103"/>
      <c r="EK12" s="103"/>
      <c r="EL12" s="44"/>
      <c r="EM12" s="58"/>
      <c r="EN12" s="59"/>
      <c r="EP12" s="108" t="s">
        <v>50</v>
      </c>
      <c r="EQ12" s="108"/>
      <c r="ER12" s="108"/>
      <c r="ES12" s="108"/>
      <c r="ET12" s="108"/>
      <c r="EU12" s="108"/>
      <c r="EV12" s="108"/>
      <c r="EW12" s="108"/>
      <c r="EY12" s="42"/>
      <c r="EZ12" s="103" t="s">
        <v>69</v>
      </c>
      <c r="FA12" s="103"/>
      <c r="FB12" s="103"/>
      <c r="FC12" s="103"/>
      <c r="FD12" s="103"/>
      <c r="FE12" s="43"/>
      <c r="FG12" s="96" t="s">
        <v>70</v>
      </c>
      <c r="FH12" s="96"/>
      <c r="FI12" s="96"/>
      <c r="FJ12" s="96"/>
      <c r="FK12" s="96"/>
      <c r="FL12" s="96"/>
      <c r="FN12" s="42"/>
      <c r="FO12" s="103" t="s">
        <v>69</v>
      </c>
      <c r="FP12" s="103"/>
      <c r="FQ12" s="103"/>
      <c r="FR12" s="103"/>
      <c r="FS12" s="103"/>
      <c r="FT12" s="44"/>
      <c r="FU12" s="43"/>
      <c r="FW12" s="42"/>
      <c r="FX12" s="103" t="s">
        <v>69</v>
      </c>
      <c r="FY12" s="103"/>
      <c r="FZ12" s="103"/>
      <c r="GA12" s="103"/>
      <c r="GB12" s="103"/>
      <c r="GC12" s="44"/>
      <c r="GD12" s="44"/>
      <c r="GE12" s="44"/>
      <c r="GF12" s="43"/>
    </row>
    <row r="13" spans="2:188" x14ac:dyDescent="0.15">
      <c r="B13" s="22"/>
      <c r="C13" s="92" t="s">
        <v>61</v>
      </c>
      <c r="D13" s="92"/>
      <c r="E13" s="92"/>
      <c r="F13" s="92"/>
      <c r="G13" s="92"/>
      <c r="H13" s="18"/>
      <c r="I13" s="18"/>
      <c r="J13" s="23"/>
      <c r="L13" s="60"/>
      <c r="M13" s="96" t="s">
        <v>69</v>
      </c>
      <c r="N13" s="96"/>
      <c r="O13" s="96"/>
      <c r="P13" s="96"/>
      <c r="Q13" s="96"/>
      <c r="R13" s="21"/>
      <c r="S13" s="21"/>
      <c r="T13" s="21"/>
      <c r="U13" s="60"/>
      <c r="W13" s="17"/>
      <c r="X13" s="92" t="s">
        <v>71</v>
      </c>
      <c r="Y13" s="92"/>
      <c r="Z13" s="92"/>
      <c r="AA13" s="92"/>
      <c r="AB13" s="92"/>
      <c r="AC13" s="92"/>
      <c r="AD13" s="92"/>
      <c r="AE13" s="18"/>
      <c r="AF13" s="19"/>
      <c r="AH13" s="52">
        <v>25</v>
      </c>
      <c r="AI13" s="52">
        <v>0</v>
      </c>
      <c r="AJ13" s="52">
        <v>0</v>
      </c>
      <c r="AK13" s="51">
        <v>0</v>
      </c>
      <c r="AL13" s="51">
        <v>1</v>
      </c>
      <c r="AM13" s="51">
        <v>1</v>
      </c>
      <c r="AN13" s="52">
        <v>2</v>
      </c>
      <c r="AP13" s="110" t="s">
        <v>71</v>
      </c>
      <c r="AQ13" s="111"/>
      <c r="AR13" s="111"/>
      <c r="AS13" s="111"/>
      <c r="AT13" s="111"/>
      <c r="AU13" s="111"/>
      <c r="AV13" s="111"/>
      <c r="AW13" s="111"/>
      <c r="AY13" s="99" t="s">
        <v>72</v>
      </c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39"/>
      <c r="BL13" s="95" t="s">
        <v>69</v>
      </c>
      <c r="BM13" s="96"/>
      <c r="BN13" s="96"/>
      <c r="BO13" s="96"/>
      <c r="BP13" s="96"/>
      <c r="BQ13" s="96"/>
      <c r="BR13" s="96"/>
      <c r="BT13" s="22"/>
      <c r="BU13" s="92" t="s">
        <v>69</v>
      </c>
      <c r="BV13" s="92"/>
      <c r="BW13" s="92"/>
      <c r="BX13" s="92"/>
      <c r="BY13" s="92"/>
      <c r="BZ13" s="18"/>
      <c r="CA13" s="23"/>
      <c r="CC13" s="107" t="s">
        <v>69</v>
      </c>
      <c r="CD13" s="96"/>
      <c r="CE13" s="96"/>
      <c r="CF13" s="96"/>
      <c r="CG13" s="96"/>
      <c r="CH13" s="96"/>
      <c r="CI13" s="96"/>
      <c r="CJ13" s="96"/>
      <c r="CK13" s="96"/>
      <c r="CL13" s="96"/>
      <c r="CM13" s="48"/>
      <c r="CN13" s="61">
        <v>29</v>
      </c>
      <c r="CO13" s="112" t="s">
        <v>50</v>
      </c>
      <c r="CP13" s="112"/>
      <c r="CQ13" s="112"/>
      <c r="CR13" s="112"/>
      <c r="CS13" s="112"/>
      <c r="CT13" s="112"/>
      <c r="CU13" s="112"/>
      <c r="CV13" s="112"/>
      <c r="CX13" s="24">
        <v>16</v>
      </c>
      <c r="CY13" s="49">
        <v>0</v>
      </c>
      <c r="CZ13" s="49">
        <v>0</v>
      </c>
      <c r="DA13" s="27">
        <v>0</v>
      </c>
      <c r="DB13" s="49">
        <v>0</v>
      </c>
      <c r="DC13" s="49">
        <v>0</v>
      </c>
      <c r="DD13" s="27">
        <v>0</v>
      </c>
      <c r="DE13" s="49">
        <v>0</v>
      </c>
      <c r="DF13" s="25">
        <v>0</v>
      </c>
      <c r="DG13" s="49">
        <v>1</v>
      </c>
      <c r="DH13" s="50">
        <v>1</v>
      </c>
      <c r="DI13" s="50" t="s">
        <v>52</v>
      </c>
      <c r="DJ13" s="39">
        <f>SUM(CY13:DH13)</f>
        <v>2</v>
      </c>
      <c r="DL13" s="27">
        <v>10</v>
      </c>
      <c r="DM13" s="62">
        <v>0</v>
      </c>
      <c r="DN13" s="62">
        <v>1</v>
      </c>
      <c r="DO13" s="63">
        <v>0</v>
      </c>
      <c r="DP13" s="62">
        <v>1</v>
      </c>
      <c r="DQ13" s="62">
        <v>0</v>
      </c>
      <c r="DR13" s="62">
        <v>0</v>
      </c>
      <c r="DS13" s="62">
        <v>1</v>
      </c>
      <c r="DT13" s="62">
        <v>0</v>
      </c>
      <c r="DU13" s="62">
        <v>0</v>
      </c>
      <c r="DV13" s="64">
        <f>SUM(DM13:DU13)</f>
        <v>3</v>
      </c>
      <c r="DX13" s="105" t="s">
        <v>51</v>
      </c>
      <c r="DY13" s="105"/>
      <c r="DZ13" s="105"/>
      <c r="EA13" s="105"/>
      <c r="EB13" s="105"/>
      <c r="EC13" s="105"/>
      <c r="ED13" s="105"/>
      <c r="EF13" s="51">
        <v>22</v>
      </c>
      <c r="EG13" s="51">
        <v>0</v>
      </c>
      <c r="EH13" s="65">
        <v>0</v>
      </c>
      <c r="EI13" s="51">
        <v>0</v>
      </c>
      <c r="EJ13" s="65">
        <v>1</v>
      </c>
      <c r="EK13" s="51">
        <v>0</v>
      </c>
      <c r="EL13" s="65">
        <v>1</v>
      </c>
      <c r="EM13" s="66">
        <v>0</v>
      </c>
      <c r="EN13" s="39">
        <f>SUM(EG13:EM13)</f>
        <v>2</v>
      </c>
      <c r="EP13" s="96" t="s">
        <v>70</v>
      </c>
      <c r="EQ13" s="96"/>
      <c r="ER13" s="96"/>
      <c r="ES13" s="96"/>
      <c r="ET13" s="96"/>
      <c r="EU13" s="96"/>
      <c r="EV13" s="96"/>
      <c r="EW13" s="96"/>
      <c r="EY13" s="51">
        <v>16</v>
      </c>
      <c r="EZ13" s="52">
        <v>0</v>
      </c>
      <c r="FA13" s="50">
        <v>0</v>
      </c>
      <c r="FB13" s="53"/>
      <c r="FC13" s="52">
        <v>0</v>
      </c>
      <c r="FD13" s="52">
        <v>0</v>
      </c>
      <c r="FE13" s="52">
        <v>0</v>
      </c>
      <c r="FG13" s="49">
        <v>17</v>
      </c>
      <c r="FH13" s="67">
        <v>0</v>
      </c>
      <c r="FI13" s="67">
        <v>1</v>
      </c>
      <c r="FJ13" s="67">
        <v>0</v>
      </c>
      <c r="FK13" s="67">
        <v>0</v>
      </c>
      <c r="FL13" s="67">
        <v>1</v>
      </c>
      <c r="FN13" s="109" t="s">
        <v>55</v>
      </c>
      <c r="FO13" s="109"/>
      <c r="FP13" s="109"/>
      <c r="FQ13" s="109"/>
      <c r="FR13" s="109"/>
      <c r="FS13" s="109"/>
      <c r="FT13" s="109"/>
      <c r="FU13" s="109"/>
      <c r="FW13" s="51">
        <v>17</v>
      </c>
      <c r="FX13" s="52">
        <v>0</v>
      </c>
      <c r="FY13" s="52">
        <v>0</v>
      </c>
      <c r="FZ13" s="52">
        <v>0</v>
      </c>
      <c r="GA13" s="52">
        <v>0</v>
      </c>
      <c r="GB13" s="52">
        <v>0</v>
      </c>
      <c r="GC13" s="52">
        <v>0</v>
      </c>
      <c r="GD13" s="52">
        <v>1</v>
      </c>
      <c r="GE13" s="52">
        <v>1</v>
      </c>
      <c r="GF13" s="52">
        <v>2</v>
      </c>
    </row>
    <row r="14" spans="2:188" x14ac:dyDescent="0.15">
      <c r="B14" s="99" t="s">
        <v>72</v>
      </c>
      <c r="C14" s="99"/>
      <c r="D14" s="99"/>
      <c r="E14" s="99"/>
      <c r="F14" s="99"/>
      <c r="G14" s="99"/>
      <c r="H14" s="99"/>
      <c r="I14" s="99"/>
      <c r="J14" s="99"/>
      <c r="L14" s="106" t="s">
        <v>51</v>
      </c>
      <c r="M14" s="106"/>
      <c r="N14" s="106"/>
      <c r="O14" s="106"/>
      <c r="P14" s="106"/>
      <c r="Q14" s="106"/>
      <c r="R14" s="106"/>
      <c r="S14" s="106"/>
      <c r="T14" s="106"/>
      <c r="U14" s="106"/>
      <c r="W14" s="24"/>
      <c r="X14" s="97" t="s">
        <v>51</v>
      </c>
      <c r="Y14" s="97"/>
      <c r="Z14" s="97"/>
      <c r="AA14" s="97"/>
      <c r="AB14" s="97"/>
      <c r="AC14" s="97"/>
      <c r="AD14" s="97"/>
      <c r="AE14" s="97"/>
      <c r="AF14" s="26"/>
      <c r="AH14" s="42"/>
      <c r="AI14" s="103" t="s">
        <v>69</v>
      </c>
      <c r="AJ14" s="103"/>
      <c r="AK14" s="103"/>
      <c r="AL14" s="103"/>
      <c r="AM14" s="103"/>
      <c r="AN14" s="43"/>
      <c r="AP14" s="27">
        <v>18</v>
      </c>
      <c r="AQ14" s="49">
        <v>0</v>
      </c>
      <c r="AR14" s="49">
        <v>0</v>
      </c>
      <c r="AS14" s="49">
        <v>0</v>
      </c>
      <c r="AT14" s="49">
        <v>0</v>
      </c>
      <c r="AU14" s="49">
        <v>1</v>
      </c>
      <c r="AV14" s="49">
        <v>0</v>
      </c>
      <c r="AW14" s="49">
        <f>SUM(AQ14:AV14)</f>
        <v>1</v>
      </c>
      <c r="AY14" s="95" t="s">
        <v>69</v>
      </c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L14" s="106" t="s">
        <v>51</v>
      </c>
      <c r="BM14" s="106"/>
      <c r="BN14" s="106"/>
      <c r="BO14" s="106"/>
      <c r="BP14" s="106"/>
      <c r="BQ14" s="106"/>
      <c r="BR14" s="106"/>
      <c r="BT14" s="68" t="s">
        <v>73</v>
      </c>
      <c r="BU14" s="69">
        <v>1</v>
      </c>
      <c r="BV14" s="69">
        <v>1</v>
      </c>
      <c r="BW14" s="69">
        <v>1</v>
      </c>
      <c r="BX14" s="69">
        <v>1</v>
      </c>
      <c r="BY14" s="69">
        <v>1</v>
      </c>
      <c r="BZ14" s="69">
        <v>1</v>
      </c>
      <c r="CA14" s="69">
        <v>0</v>
      </c>
      <c r="CC14" s="113" t="s">
        <v>51</v>
      </c>
      <c r="CD14" s="114"/>
      <c r="CE14" s="114"/>
      <c r="CF14" s="114"/>
      <c r="CG14" s="114"/>
      <c r="CH14" s="114"/>
      <c r="CI14" s="114"/>
      <c r="CJ14" s="114"/>
      <c r="CK14" s="114"/>
      <c r="CL14" s="114"/>
      <c r="CM14" s="70"/>
      <c r="CN14" s="22"/>
      <c r="CO14" s="92" t="s">
        <v>69</v>
      </c>
      <c r="CP14" s="92"/>
      <c r="CQ14" s="92"/>
      <c r="CR14" s="92"/>
      <c r="CS14" s="92"/>
      <c r="CT14" s="18"/>
      <c r="CU14" s="18"/>
      <c r="CV14" s="23"/>
      <c r="CX14" s="96" t="s">
        <v>74</v>
      </c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L14" s="96" t="s">
        <v>75</v>
      </c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X14" s="42"/>
      <c r="DY14" s="103" t="s">
        <v>75</v>
      </c>
      <c r="DZ14" s="103"/>
      <c r="EA14" s="103"/>
      <c r="EB14" s="103"/>
      <c r="EC14" s="103"/>
      <c r="ED14" s="43"/>
      <c r="EF14" s="42"/>
      <c r="EG14" s="103" t="s">
        <v>69</v>
      </c>
      <c r="EH14" s="103"/>
      <c r="EI14" s="103"/>
      <c r="EJ14" s="103"/>
      <c r="EK14" s="103"/>
      <c r="EL14" s="44"/>
      <c r="EM14" s="71"/>
      <c r="EN14" s="72"/>
      <c r="EP14" s="24">
        <v>17</v>
      </c>
      <c r="EQ14" s="49">
        <v>0</v>
      </c>
      <c r="ER14" s="27">
        <v>0</v>
      </c>
      <c r="ES14" s="27">
        <v>1</v>
      </c>
      <c r="ET14" s="49">
        <v>0</v>
      </c>
      <c r="EU14" s="49">
        <v>0</v>
      </c>
      <c r="EV14" s="25">
        <v>0</v>
      </c>
      <c r="EW14" s="49">
        <v>1</v>
      </c>
      <c r="EY14" s="42"/>
      <c r="EZ14" s="103" t="s">
        <v>75</v>
      </c>
      <c r="FA14" s="103"/>
      <c r="FB14" s="103"/>
      <c r="FC14" s="103"/>
      <c r="FD14" s="103"/>
      <c r="FE14" s="43"/>
      <c r="FG14" s="96" t="s">
        <v>75</v>
      </c>
      <c r="FH14" s="96"/>
      <c r="FI14" s="96"/>
      <c r="FJ14" s="96"/>
      <c r="FK14" s="96"/>
      <c r="FL14" s="96"/>
      <c r="FN14" s="42"/>
      <c r="FO14" s="103" t="s">
        <v>75</v>
      </c>
      <c r="FP14" s="103"/>
      <c r="FQ14" s="103"/>
      <c r="FR14" s="103"/>
      <c r="FS14" s="103"/>
      <c r="FT14" s="44"/>
      <c r="FU14" s="43"/>
      <c r="FW14" s="42"/>
      <c r="FX14" s="103" t="s">
        <v>75</v>
      </c>
      <c r="FY14" s="103"/>
      <c r="FZ14" s="103"/>
      <c r="GA14" s="103"/>
      <c r="GB14" s="103"/>
      <c r="GC14" s="44"/>
      <c r="GD14" s="44"/>
      <c r="GE14" s="44"/>
      <c r="GF14" s="43"/>
    </row>
    <row r="15" spans="2:188" x14ac:dyDescent="0.15">
      <c r="B15" s="22"/>
      <c r="C15" s="92" t="s">
        <v>69</v>
      </c>
      <c r="D15" s="92"/>
      <c r="E15" s="92"/>
      <c r="F15" s="92"/>
      <c r="G15" s="92"/>
      <c r="H15" s="18"/>
      <c r="I15" s="18"/>
      <c r="J15" s="23"/>
      <c r="L15" s="60"/>
      <c r="M15" s="96" t="s">
        <v>75</v>
      </c>
      <c r="N15" s="96"/>
      <c r="O15" s="96"/>
      <c r="P15" s="96"/>
      <c r="Q15" s="96"/>
      <c r="R15" s="21"/>
      <c r="S15" s="21"/>
      <c r="T15" s="21"/>
      <c r="U15" s="60"/>
      <c r="W15" s="17"/>
      <c r="X15" s="92" t="s">
        <v>69</v>
      </c>
      <c r="Y15" s="92"/>
      <c r="Z15" s="92"/>
      <c r="AA15" s="92"/>
      <c r="AB15" s="92"/>
      <c r="AC15" s="92"/>
      <c r="AD15" s="92"/>
      <c r="AE15" s="18"/>
      <c r="AF15" s="19"/>
      <c r="AH15" s="105" t="s">
        <v>72</v>
      </c>
      <c r="AI15" s="105"/>
      <c r="AJ15" s="105"/>
      <c r="AK15" s="105"/>
      <c r="AL15" s="105"/>
      <c r="AM15" s="105"/>
      <c r="AN15" s="105"/>
      <c r="AP15" s="110" t="s">
        <v>76</v>
      </c>
      <c r="AQ15" s="111"/>
      <c r="AR15" s="111"/>
      <c r="AS15" s="111"/>
      <c r="AT15" s="111"/>
      <c r="AU15" s="111"/>
      <c r="AV15" s="111"/>
      <c r="AW15" s="111"/>
      <c r="AY15" s="32">
        <v>17</v>
      </c>
      <c r="AZ15" s="112" t="s">
        <v>50</v>
      </c>
      <c r="BA15" s="112"/>
      <c r="BB15" s="112"/>
      <c r="BC15" s="112"/>
      <c r="BD15" s="112"/>
      <c r="BE15" s="112"/>
      <c r="BF15" s="112"/>
      <c r="BG15" s="112"/>
      <c r="BH15" s="112"/>
      <c r="BI15" s="112"/>
      <c r="BJ15" s="39"/>
      <c r="BL15" s="95" t="s">
        <v>75</v>
      </c>
      <c r="BM15" s="96"/>
      <c r="BN15" s="96"/>
      <c r="BO15" s="96"/>
      <c r="BP15" s="96"/>
      <c r="BQ15" s="96"/>
      <c r="BR15" s="96"/>
      <c r="BT15" s="22"/>
      <c r="BU15" s="92" t="s">
        <v>75</v>
      </c>
      <c r="BV15" s="92"/>
      <c r="BW15" s="92"/>
      <c r="BX15" s="92"/>
      <c r="BY15" s="92"/>
      <c r="BZ15" s="18"/>
      <c r="CA15" s="23"/>
      <c r="CC15" s="107" t="s">
        <v>76</v>
      </c>
      <c r="CD15" s="96"/>
      <c r="CE15" s="96"/>
      <c r="CF15" s="96"/>
      <c r="CG15" s="96"/>
      <c r="CH15" s="96"/>
      <c r="CI15" s="96"/>
      <c r="CJ15" s="96"/>
      <c r="CK15" s="96"/>
      <c r="CL15" s="96"/>
      <c r="CM15" s="48"/>
      <c r="CN15" s="99" t="s">
        <v>72</v>
      </c>
      <c r="CO15" s="99"/>
      <c r="CP15" s="99"/>
      <c r="CQ15" s="99"/>
      <c r="CR15" s="99"/>
      <c r="CS15" s="99"/>
      <c r="CT15" s="99"/>
      <c r="CU15" s="99"/>
      <c r="CV15" s="99"/>
      <c r="CX15" s="100" t="s">
        <v>72</v>
      </c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L15" s="106" t="s">
        <v>51</v>
      </c>
      <c r="DM15" s="106"/>
      <c r="DN15" s="106"/>
      <c r="DO15" s="106"/>
      <c r="DP15" s="106"/>
      <c r="DQ15" s="106"/>
      <c r="DR15" s="106"/>
      <c r="DS15" s="106"/>
      <c r="DT15" s="106"/>
      <c r="DU15" s="106"/>
      <c r="DX15" s="105" t="s">
        <v>72</v>
      </c>
      <c r="DY15" s="105"/>
      <c r="DZ15" s="105"/>
      <c r="EA15" s="105"/>
      <c r="EB15" s="105"/>
      <c r="EC15" s="105"/>
      <c r="ED15" s="105"/>
      <c r="EF15" s="73" t="s">
        <v>77</v>
      </c>
      <c r="EG15" s="51">
        <v>0</v>
      </c>
      <c r="EH15" s="65">
        <v>0</v>
      </c>
      <c r="EI15" s="51">
        <v>0</v>
      </c>
      <c r="EJ15" s="65">
        <v>0</v>
      </c>
      <c r="EK15" s="51">
        <v>0</v>
      </c>
      <c r="EL15" s="65">
        <v>0</v>
      </c>
      <c r="EM15" s="66">
        <v>0</v>
      </c>
      <c r="EN15" s="39">
        <f>SUM(EG15:EM15)</f>
        <v>0</v>
      </c>
      <c r="EP15" s="96" t="s">
        <v>74</v>
      </c>
      <c r="EQ15" s="96"/>
      <c r="ER15" s="96"/>
      <c r="ES15" s="96"/>
      <c r="ET15" s="96"/>
      <c r="EU15" s="96"/>
      <c r="EV15" s="96"/>
      <c r="EW15" s="96"/>
      <c r="EY15" s="51">
        <v>29</v>
      </c>
      <c r="EZ15" s="52">
        <v>0</v>
      </c>
      <c r="FA15" s="53"/>
      <c r="FB15" s="50">
        <v>0</v>
      </c>
      <c r="FC15" s="52">
        <v>0</v>
      </c>
      <c r="FD15" s="52">
        <v>0</v>
      </c>
      <c r="FE15" s="52">
        <v>0</v>
      </c>
      <c r="FG15" s="108" t="s">
        <v>66</v>
      </c>
      <c r="FH15" s="108"/>
      <c r="FI15" s="108"/>
      <c r="FJ15" s="108"/>
      <c r="FK15" s="108"/>
      <c r="FL15" s="108"/>
      <c r="FN15" s="51">
        <v>26</v>
      </c>
      <c r="FO15" s="109" t="s">
        <v>67</v>
      </c>
      <c r="FP15" s="109"/>
      <c r="FQ15" s="109"/>
      <c r="FR15" s="109"/>
      <c r="FS15" s="109"/>
      <c r="FT15" s="109"/>
      <c r="FU15" s="109"/>
      <c r="FW15" s="51">
        <v>29</v>
      </c>
      <c r="FX15" s="109" t="s">
        <v>67</v>
      </c>
      <c r="FY15" s="109"/>
      <c r="FZ15" s="109"/>
      <c r="GA15" s="109"/>
      <c r="GB15" s="109"/>
      <c r="GC15" s="109"/>
      <c r="GD15" s="109"/>
      <c r="GE15" s="109"/>
      <c r="GF15" s="109"/>
    </row>
    <row r="16" spans="2:188" x14ac:dyDescent="0.15">
      <c r="B16" s="99" t="s">
        <v>51</v>
      </c>
      <c r="C16" s="99"/>
      <c r="D16" s="99"/>
      <c r="E16" s="99"/>
      <c r="F16" s="99"/>
      <c r="G16" s="99"/>
      <c r="H16" s="99"/>
      <c r="I16" s="99"/>
      <c r="J16" s="99"/>
      <c r="L16" s="106" t="s">
        <v>51</v>
      </c>
      <c r="M16" s="106"/>
      <c r="N16" s="106"/>
      <c r="O16" s="106"/>
      <c r="P16" s="106"/>
      <c r="Q16" s="106"/>
      <c r="R16" s="106"/>
      <c r="S16" s="106"/>
      <c r="T16" s="106"/>
      <c r="U16" s="106"/>
      <c r="W16" s="24"/>
      <c r="X16" s="97" t="s">
        <v>51</v>
      </c>
      <c r="Y16" s="97"/>
      <c r="Z16" s="97"/>
      <c r="AA16" s="97"/>
      <c r="AB16" s="97"/>
      <c r="AC16" s="97"/>
      <c r="AD16" s="97"/>
      <c r="AE16" s="97"/>
      <c r="AF16" s="26"/>
      <c r="AH16" s="42"/>
      <c r="AI16" s="103" t="s">
        <v>75</v>
      </c>
      <c r="AJ16" s="103"/>
      <c r="AK16" s="103"/>
      <c r="AL16" s="103"/>
      <c r="AM16" s="103"/>
      <c r="AN16" s="43"/>
      <c r="AP16" s="27">
        <v>15</v>
      </c>
      <c r="AQ16" s="106" t="s">
        <v>50</v>
      </c>
      <c r="AR16" s="106"/>
      <c r="AS16" s="106"/>
      <c r="AT16" s="106"/>
      <c r="AU16" s="106"/>
      <c r="AV16" s="106"/>
      <c r="AW16" s="106"/>
      <c r="AY16" s="95" t="s">
        <v>75</v>
      </c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L16" s="106" t="s">
        <v>72</v>
      </c>
      <c r="BM16" s="106"/>
      <c r="BN16" s="106"/>
      <c r="BO16" s="106"/>
      <c r="BP16" s="106"/>
      <c r="BQ16" s="106"/>
      <c r="BR16" s="106"/>
      <c r="BT16" s="99" t="s">
        <v>51</v>
      </c>
      <c r="BU16" s="99"/>
      <c r="BV16" s="99"/>
      <c r="BW16" s="99"/>
      <c r="BX16" s="99"/>
      <c r="BY16" s="99"/>
      <c r="BZ16" s="99"/>
      <c r="CA16" s="99"/>
      <c r="CC16" s="54">
        <v>29</v>
      </c>
      <c r="CD16" s="55">
        <v>0</v>
      </c>
      <c r="CE16" s="56">
        <v>1</v>
      </c>
      <c r="CF16" s="55">
        <v>1</v>
      </c>
      <c r="CG16" s="56">
        <v>0</v>
      </c>
      <c r="CH16" s="55">
        <v>0</v>
      </c>
      <c r="CI16" s="56">
        <v>0</v>
      </c>
      <c r="CJ16" s="55">
        <v>1</v>
      </c>
      <c r="CK16" s="56">
        <v>0</v>
      </c>
      <c r="CL16" s="57">
        <f>SUM(CD16:CK16)</f>
        <v>3</v>
      </c>
      <c r="CM16" s="40"/>
      <c r="CN16" s="22"/>
      <c r="CO16" s="92" t="s">
        <v>75</v>
      </c>
      <c r="CP16" s="92"/>
      <c r="CQ16" s="92"/>
      <c r="CR16" s="92"/>
      <c r="CS16" s="92"/>
      <c r="CT16" s="18"/>
      <c r="CU16" s="18"/>
      <c r="CV16" s="23"/>
      <c r="CX16" s="96" t="s">
        <v>78</v>
      </c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L16" s="96" t="s">
        <v>79</v>
      </c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X16" s="42"/>
      <c r="DY16" s="103" t="s">
        <v>79</v>
      </c>
      <c r="DZ16" s="103"/>
      <c r="EA16" s="103"/>
      <c r="EB16" s="103"/>
      <c r="EC16" s="103"/>
      <c r="ED16" s="43"/>
      <c r="EF16" s="42"/>
      <c r="EG16" s="103" t="s">
        <v>75</v>
      </c>
      <c r="EH16" s="103"/>
      <c r="EI16" s="103"/>
      <c r="EJ16" s="103"/>
      <c r="EK16" s="103"/>
      <c r="EL16" s="44"/>
      <c r="EM16" s="74"/>
      <c r="EN16" s="43"/>
      <c r="EP16" s="49">
        <v>26</v>
      </c>
      <c r="EQ16" s="67" t="s">
        <v>50</v>
      </c>
      <c r="ER16" s="67"/>
      <c r="ES16" s="67"/>
      <c r="ET16" s="67"/>
      <c r="EU16" s="67"/>
      <c r="EV16" s="67"/>
      <c r="EW16" s="67"/>
      <c r="EY16" s="42"/>
      <c r="EZ16" s="103" t="s">
        <v>79</v>
      </c>
      <c r="FA16" s="103"/>
      <c r="FB16" s="103"/>
      <c r="FC16" s="103"/>
      <c r="FD16" s="103"/>
      <c r="FE16" s="43"/>
      <c r="FG16" s="96" t="s">
        <v>80</v>
      </c>
      <c r="FH16" s="96"/>
      <c r="FI16" s="96"/>
      <c r="FJ16" s="96"/>
      <c r="FK16" s="96"/>
      <c r="FL16" s="96"/>
      <c r="FN16" s="42"/>
      <c r="FO16" s="103" t="s">
        <v>79</v>
      </c>
      <c r="FP16" s="103"/>
      <c r="FQ16" s="103"/>
      <c r="FR16" s="103"/>
      <c r="FS16" s="103"/>
      <c r="FT16" s="44"/>
      <c r="FU16" s="43"/>
      <c r="FW16" s="42"/>
      <c r="FX16" s="103" t="s">
        <v>79</v>
      </c>
      <c r="FY16" s="103"/>
      <c r="FZ16" s="103"/>
      <c r="GA16" s="103"/>
      <c r="GB16" s="103"/>
      <c r="GC16" s="44"/>
      <c r="GD16" s="44"/>
      <c r="GE16" s="44"/>
      <c r="GF16" s="43"/>
    </row>
    <row r="17" spans="2:188" x14ac:dyDescent="0.15">
      <c r="B17" s="22"/>
      <c r="C17" s="92" t="s">
        <v>75</v>
      </c>
      <c r="D17" s="92"/>
      <c r="E17" s="92"/>
      <c r="F17" s="92"/>
      <c r="G17" s="92"/>
      <c r="H17" s="18"/>
      <c r="I17" s="18"/>
      <c r="J17" s="23"/>
      <c r="L17" s="60"/>
      <c r="M17" s="96" t="s">
        <v>79</v>
      </c>
      <c r="N17" s="96"/>
      <c r="O17" s="96"/>
      <c r="P17" s="96"/>
      <c r="Q17" s="96"/>
      <c r="R17" s="21"/>
      <c r="S17" s="21"/>
      <c r="T17" s="21"/>
      <c r="U17" s="60"/>
      <c r="W17" s="17"/>
      <c r="X17" s="92" t="s">
        <v>75</v>
      </c>
      <c r="Y17" s="92"/>
      <c r="Z17" s="92"/>
      <c r="AA17" s="92"/>
      <c r="AB17" s="92"/>
      <c r="AC17" s="92"/>
      <c r="AD17" s="92"/>
      <c r="AE17" s="18"/>
      <c r="AF17" s="19"/>
      <c r="AH17" s="52">
        <v>20</v>
      </c>
      <c r="AI17" s="52">
        <v>0</v>
      </c>
      <c r="AJ17" s="52">
        <v>0</v>
      </c>
      <c r="AK17" s="51">
        <v>1</v>
      </c>
      <c r="AL17" s="52">
        <v>0</v>
      </c>
      <c r="AM17" s="52">
        <v>0</v>
      </c>
      <c r="AN17" s="52">
        <v>1</v>
      </c>
      <c r="AP17" s="110" t="s">
        <v>81</v>
      </c>
      <c r="AQ17" s="111"/>
      <c r="AR17" s="111"/>
      <c r="AS17" s="111"/>
      <c r="AT17" s="111"/>
      <c r="AU17" s="111"/>
      <c r="AV17" s="111"/>
      <c r="AW17" s="111"/>
      <c r="AY17" s="32">
        <v>27</v>
      </c>
      <c r="AZ17" s="112" t="s">
        <v>50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39"/>
      <c r="BL17" s="95" t="s">
        <v>82</v>
      </c>
      <c r="BM17" s="96"/>
      <c r="BN17" s="96"/>
      <c r="BO17" s="96"/>
      <c r="BP17" s="96"/>
      <c r="BQ17" s="96"/>
      <c r="BR17" s="96"/>
      <c r="BT17" s="22"/>
      <c r="BU17" s="92" t="s">
        <v>79</v>
      </c>
      <c r="BV17" s="92"/>
      <c r="BW17" s="92"/>
      <c r="BX17" s="92"/>
      <c r="BY17" s="92"/>
      <c r="BZ17" s="18"/>
      <c r="CA17" s="23"/>
      <c r="CC17" s="107" t="s">
        <v>80</v>
      </c>
      <c r="CD17" s="96"/>
      <c r="CE17" s="96"/>
      <c r="CF17" s="96"/>
      <c r="CG17" s="96"/>
      <c r="CH17" s="96"/>
      <c r="CI17" s="96"/>
      <c r="CJ17" s="96"/>
      <c r="CK17" s="96"/>
      <c r="CL17" s="96"/>
      <c r="CM17" s="48"/>
      <c r="CN17" s="99" t="s">
        <v>51</v>
      </c>
      <c r="CO17" s="99"/>
      <c r="CP17" s="99"/>
      <c r="CQ17" s="99"/>
      <c r="CR17" s="99"/>
      <c r="CS17" s="99"/>
      <c r="CT17" s="99"/>
      <c r="CU17" s="99"/>
      <c r="CV17" s="99"/>
      <c r="CX17" s="75">
        <v>27</v>
      </c>
      <c r="CY17" s="108" t="s">
        <v>50</v>
      </c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L17" s="106" t="s">
        <v>51</v>
      </c>
      <c r="DM17" s="106"/>
      <c r="DN17" s="106"/>
      <c r="DO17" s="106"/>
      <c r="DP17" s="106"/>
      <c r="DQ17" s="106"/>
      <c r="DR17" s="106"/>
      <c r="DS17" s="106"/>
      <c r="DT17" s="106"/>
      <c r="DU17" s="106"/>
      <c r="DX17" s="73" t="s">
        <v>73</v>
      </c>
      <c r="DY17" s="52">
        <v>0</v>
      </c>
      <c r="DZ17" s="52">
        <v>0</v>
      </c>
      <c r="EA17" s="52">
        <v>0</v>
      </c>
      <c r="EB17" s="52">
        <v>1</v>
      </c>
      <c r="EC17" s="52">
        <v>1</v>
      </c>
      <c r="ED17" s="52">
        <v>2</v>
      </c>
      <c r="EF17" s="51">
        <v>25</v>
      </c>
      <c r="EG17" s="51">
        <v>0</v>
      </c>
      <c r="EH17" s="65">
        <v>1</v>
      </c>
      <c r="EI17" s="51">
        <v>1</v>
      </c>
      <c r="EJ17" s="65">
        <v>0</v>
      </c>
      <c r="EK17" s="51">
        <v>0</v>
      </c>
      <c r="EL17" s="65">
        <v>1</v>
      </c>
      <c r="EM17" s="51">
        <v>0</v>
      </c>
      <c r="EN17" s="39">
        <f>SUM(EG17:EM17)</f>
        <v>3</v>
      </c>
      <c r="EP17" s="96" t="s">
        <v>79</v>
      </c>
      <c r="EQ17" s="96"/>
      <c r="ER17" s="96"/>
      <c r="ES17" s="96"/>
      <c r="ET17" s="96"/>
      <c r="EU17" s="96"/>
      <c r="EV17" s="96"/>
      <c r="EW17" s="96"/>
      <c r="EY17" s="105" t="s">
        <v>72</v>
      </c>
      <c r="EZ17" s="105"/>
      <c r="FA17" s="105"/>
      <c r="FB17" s="105"/>
      <c r="FC17" s="105"/>
      <c r="FD17" s="105"/>
      <c r="FE17" s="105"/>
      <c r="FG17" s="108" t="s">
        <v>66</v>
      </c>
      <c r="FH17" s="108"/>
      <c r="FI17" s="108"/>
      <c r="FJ17" s="108"/>
      <c r="FK17" s="108"/>
      <c r="FL17" s="108"/>
      <c r="FN17" s="105" t="s">
        <v>51</v>
      </c>
      <c r="FO17" s="105"/>
      <c r="FP17" s="105"/>
      <c r="FQ17" s="105"/>
      <c r="FR17" s="105"/>
      <c r="FS17" s="105"/>
      <c r="FT17" s="105"/>
      <c r="FU17" s="105"/>
      <c r="FW17" s="51">
        <v>30</v>
      </c>
      <c r="FX17" s="52">
        <v>0</v>
      </c>
      <c r="FY17" s="52">
        <v>1</v>
      </c>
      <c r="FZ17" s="52">
        <v>0</v>
      </c>
      <c r="GA17" s="52">
        <v>0</v>
      </c>
      <c r="GB17" s="52">
        <v>1</v>
      </c>
      <c r="GC17" s="52">
        <v>0</v>
      </c>
      <c r="GD17" s="52">
        <v>1</v>
      </c>
      <c r="GE17" s="52">
        <v>0</v>
      </c>
      <c r="GF17" s="52">
        <v>3</v>
      </c>
    </row>
    <row r="18" spans="2:188" x14ac:dyDescent="0.15">
      <c r="B18" s="99" t="s">
        <v>51</v>
      </c>
      <c r="C18" s="99"/>
      <c r="D18" s="99"/>
      <c r="E18" s="99"/>
      <c r="F18" s="99"/>
      <c r="G18" s="99"/>
      <c r="H18" s="99"/>
      <c r="I18" s="99"/>
      <c r="J18" s="99"/>
      <c r="L18" s="106" t="s">
        <v>51</v>
      </c>
      <c r="M18" s="106"/>
      <c r="N18" s="106"/>
      <c r="O18" s="106"/>
      <c r="P18" s="106"/>
      <c r="Q18" s="106"/>
      <c r="R18" s="106"/>
      <c r="S18" s="106"/>
      <c r="T18" s="106"/>
      <c r="U18" s="106"/>
      <c r="W18" s="24"/>
      <c r="X18" s="97" t="s">
        <v>51</v>
      </c>
      <c r="Y18" s="97"/>
      <c r="Z18" s="97"/>
      <c r="AA18" s="97"/>
      <c r="AB18" s="97"/>
      <c r="AC18" s="97"/>
      <c r="AD18" s="97"/>
      <c r="AE18" s="97"/>
      <c r="AF18" s="26"/>
      <c r="AH18" s="52">
        <v>26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P18" s="27">
        <v>30</v>
      </c>
      <c r="AQ18" s="49">
        <v>0</v>
      </c>
      <c r="AR18" s="49">
        <v>0</v>
      </c>
      <c r="AS18" s="49">
        <v>1</v>
      </c>
      <c r="AT18" s="49">
        <v>1</v>
      </c>
      <c r="AU18" s="49">
        <v>0</v>
      </c>
      <c r="AV18" s="49">
        <v>0</v>
      </c>
      <c r="AW18" s="49">
        <f>SUM(AQ18:AV18)</f>
        <v>2</v>
      </c>
      <c r="AY18" s="95" t="s">
        <v>79</v>
      </c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L18" s="106" t="s">
        <v>51</v>
      </c>
      <c r="BM18" s="106"/>
      <c r="BN18" s="106"/>
      <c r="BO18" s="106"/>
      <c r="BP18" s="106"/>
      <c r="BQ18" s="106"/>
      <c r="BR18" s="106"/>
      <c r="BT18" s="99" t="s">
        <v>51</v>
      </c>
      <c r="BU18" s="99"/>
      <c r="BV18" s="99"/>
      <c r="BW18" s="99"/>
      <c r="BX18" s="99"/>
      <c r="BY18" s="99"/>
      <c r="BZ18" s="99"/>
      <c r="CA18" s="99"/>
      <c r="CC18" s="113" t="s">
        <v>51</v>
      </c>
      <c r="CD18" s="114"/>
      <c r="CE18" s="114"/>
      <c r="CF18" s="114"/>
      <c r="CG18" s="114"/>
      <c r="CH18" s="114"/>
      <c r="CI18" s="114"/>
      <c r="CJ18" s="114"/>
      <c r="CK18" s="114"/>
      <c r="CL18" s="114"/>
      <c r="CM18" s="70"/>
      <c r="CN18" s="22"/>
      <c r="CO18" s="92" t="s">
        <v>79</v>
      </c>
      <c r="CP18" s="92"/>
      <c r="CQ18" s="92"/>
      <c r="CR18" s="92"/>
      <c r="CS18" s="92"/>
      <c r="CT18" s="18"/>
      <c r="CU18" s="18"/>
      <c r="CV18" s="23"/>
      <c r="CX18" s="96" t="s">
        <v>83</v>
      </c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L18" s="96" t="s">
        <v>84</v>
      </c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X18" s="42"/>
      <c r="DY18" s="103" t="s">
        <v>84</v>
      </c>
      <c r="DZ18" s="103"/>
      <c r="EA18" s="103"/>
      <c r="EB18" s="103"/>
      <c r="EC18" s="103"/>
      <c r="ED18" s="43"/>
      <c r="EF18" s="42"/>
      <c r="EG18" s="103" t="s">
        <v>79</v>
      </c>
      <c r="EH18" s="103"/>
      <c r="EI18" s="103"/>
      <c r="EJ18" s="103"/>
      <c r="EK18" s="103"/>
      <c r="EL18" s="44"/>
      <c r="EM18" s="44"/>
      <c r="EN18" s="43"/>
      <c r="EP18" s="49">
        <v>19</v>
      </c>
      <c r="EQ18" s="67" t="s">
        <v>50</v>
      </c>
      <c r="ER18" s="67"/>
      <c r="ES18" s="67"/>
      <c r="ET18" s="67"/>
      <c r="EU18" s="67"/>
      <c r="EV18" s="67"/>
      <c r="EW18" s="67"/>
      <c r="EY18" s="42"/>
      <c r="EZ18" s="103" t="s">
        <v>84</v>
      </c>
      <c r="FA18" s="103"/>
      <c r="FB18" s="103"/>
      <c r="FC18" s="103"/>
      <c r="FD18" s="103"/>
      <c r="FE18" s="43"/>
      <c r="FG18" s="96" t="s">
        <v>85</v>
      </c>
      <c r="FH18" s="96"/>
      <c r="FI18" s="96"/>
      <c r="FJ18" s="96"/>
      <c r="FK18" s="96"/>
      <c r="FL18" s="96"/>
      <c r="FN18" s="42"/>
      <c r="FO18" s="103" t="s">
        <v>84</v>
      </c>
      <c r="FP18" s="103"/>
      <c r="FQ18" s="103"/>
      <c r="FR18" s="103"/>
      <c r="FS18" s="103"/>
      <c r="FT18" s="44"/>
      <c r="FU18" s="43"/>
      <c r="FW18" s="42"/>
      <c r="FX18" s="103" t="s">
        <v>84</v>
      </c>
      <c r="FY18" s="103"/>
      <c r="FZ18" s="103"/>
      <c r="GA18" s="103"/>
      <c r="GB18" s="103"/>
      <c r="GC18" s="44"/>
      <c r="GD18" s="44"/>
      <c r="GE18" s="44"/>
      <c r="GF18" s="43"/>
    </row>
    <row r="19" spans="2:188" x14ac:dyDescent="0.15">
      <c r="B19" s="22"/>
      <c r="C19" s="92" t="s">
        <v>79</v>
      </c>
      <c r="D19" s="92"/>
      <c r="E19" s="92"/>
      <c r="F19" s="92"/>
      <c r="G19" s="92"/>
      <c r="H19" s="18"/>
      <c r="I19" s="18"/>
      <c r="J19" s="23"/>
      <c r="L19" s="60"/>
      <c r="M19" s="96" t="s">
        <v>84</v>
      </c>
      <c r="N19" s="96"/>
      <c r="O19" s="96"/>
      <c r="P19" s="96"/>
      <c r="Q19" s="96"/>
      <c r="R19" s="21"/>
      <c r="S19" s="21"/>
      <c r="T19" s="21"/>
      <c r="U19" s="60"/>
      <c r="W19" s="17"/>
      <c r="X19" s="92" t="s">
        <v>86</v>
      </c>
      <c r="Y19" s="92"/>
      <c r="Z19" s="92"/>
      <c r="AA19" s="92"/>
      <c r="AB19" s="92"/>
      <c r="AC19" s="92"/>
      <c r="AD19" s="92"/>
      <c r="AE19" s="18"/>
      <c r="AF19" s="19"/>
      <c r="AH19" s="42"/>
      <c r="AI19" s="103" t="s">
        <v>79</v>
      </c>
      <c r="AJ19" s="103"/>
      <c r="AK19" s="103"/>
      <c r="AL19" s="103"/>
      <c r="AM19" s="103"/>
      <c r="AN19" s="43"/>
      <c r="AP19" s="110" t="s">
        <v>87</v>
      </c>
      <c r="AQ19" s="111"/>
      <c r="AR19" s="111"/>
      <c r="AS19" s="111"/>
      <c r="AT19" s="111"/>
      <c r="AU19" s="111"/>
      <c r="AV19" s="111"/>
      <c r="AW19" s="111"/>
      <c r="AY19" s="99" t="s">
        <v>51</v>
      </c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39"/>
      <c r="BL19" s="95" t="s">
        <v>84</v>
      </c>
      <c r="BM19" s="96"/>
      <c r="BN19" s="96"/>
      <c r="BO19" s="96"/>
      <c r="BP19" s="96"/>
      <c r="BQ19" s="96"/>
      <c r="BR19" s="96"/>
      <c r="BT19" s="22"/>
      <c r="BU19" s="92" t="s">
        <v>84</v>
      </c>
      <c r="BV19" s="92"/>
      <c r="BW19" s="92"/>
      <c r="BX19" s="92"/>
      <c r="BY19" s="92"/>
      <c r="BZ19" s="18"/>
      <c r="CA19" s="23"/>
      <c r="CC19" s="107" t="s">
        <v>84</v>
      </c>
      <c r="CD19" s="96"/>
      <c r="CE19" s="96"/>
      <c r="CF19" s="96"/>
      <c r="CG19" s="96"/>
      <c r="CH19" s="96"/>
      <c r="CI19" s="96"/>
      <c r="CJ19" s="96"/>
      <c r="CK19" s="96"/>
      <c r="CL19" s="96"/>
      <c r="CM19" s="48"/>
      <c r="CN19" s="68" t="s">
        <v>88</v>
      </c>
      <c r="CO19" s="69">
        <v>1</v>
      </c>
      <c r="CP19" s="69">
        <v>1</v>
      </c>
      <c r="CQ19" s="69">
        <v>0</v>
      </c>
      <c r="CR19" s="61">
        <v>0</v>
      </c>
      <c r="CS19" s="69">
        <v>0</v>
      </c>
      <c r="CT19" s="69">
        <v>1</v>
      </c>
      <c r="CU19" s="69">
        <v>1</v>
      </c>
      <c r="CV19" s="69">
        <v>3</v>
      </c>
      <c r="CX19" s="24">
        <v>17</v>
      </c>
      <c r="CY19" s="49">
        <v>0</v>
      </c>
      <c r="CZ19" s="49">
        <v>0</v>
      </c>
      <c r="DA19" s="27">
        <v>0</v>
      </c>
      <c r="DB19" s="49">
        <v>0</v>
      </c>
      <c r="DC19" s="49">
        <v>1</v>
      </c>
      <c r="DD19" s="25">
        <v>0</v>
      </c>
      <c r="DE19" s="49">
        <v>0</v>
      </c>
      <c r="DF19" s="25">
        <v>0</v>
      </c>
      <c r="DG19" s="49">
        <v>0</v>
      </c>
      <c r="DH19" s="50">
        <v>1</v>
      </c>
      <c r="DI19" s="50" t="s">
        <v>52</v>
      </c>
      <c r="DJ19" s="39">
        <f>SUM(CY19:DH19)</f>
        <v>2</v>
      </c>
      <c r="DL19" s="27">
        <v>30</v>
      </c>
      <c r="DM19" s="62">
        <v>0</v>
      </c>
      <c r="DN19" s="62">
        <v>0</v>
      </c>
      <c r="DO19" s="62">
        <v>0</v>
      </c>
      <c r="DP19" s="62">
        <v>0</v>
      </c>
      <c r="DQ19" s="62">
        <v>0</v>
      </c>
      <c r="DR19" s="62">
        <v>0</v>
      </c>
      <c r="DS19" s="62">
        <v>0</v>
      </c>
      <c r="DT19" s="62">
        <v>1</v>
      </c>
      <c r="DU19" s="62">
        <v>0</v>
      </c>
      <c r="DV19" s="64">
        <f>SUM(DM19:DU19)</f>
        <v>1</v>
      </c>
      <c r="DX19" s="76">
        <v>10</v>
      </c>
      <c r="DY19" s="77">
        <v>0</v>
      </c>
      <c r="DZ19" s="77">
        <v>0</v>
      </c>
      <c r="EA19" s="77">
        <v>1</v>
      </c>
      <c r="EB19" s="77">
        <v>0</v>
      </c>
      <c r="EC19" s="77">
        <v>0</v>
      </c>
      <c r="ED19" s="77">
        <v>1</v>
      </c>
      <c r="EF19" s="51">
        <v>27</v>
      </c>
      <c r="EG19" s="51">
        <v>0</v>
      </c>
      <c r="EH19" s="65">
        <v>0</v>
      </c>
      <c r="EI19" s="51">
        <v>1</v>
      </c>
      <c r="EJ19" s="65">
        <v>0</v>
      </c>
      <c r="EK19" s="51">
        <v>0</v>
      </c>
      <c r="EL19" s="65">
        <v>1</v>
      </c>
      <c r="EM19" s="51">
        <v>1</v>
      </c>
      <c r="EN19" s="39">
        <f>SUM(EG19:EM19)</f>
        <v>3</v>
      </c>
      <c r="EP19" s="96" t="s">
        <v>80</v>
      </c>
      <c r="EQ19" s="96"/>
      <c r="ER19" s="96"/>
      <c r="ES19" s="96"/>
      <c r="ET19" s="96"/>
      <c r="EU19" s="96"/>
      <c r="EV19" s="96"/>
      <c r="EW19" s="96"/>
      <c r="EY19" s="105" t="s">
        <v>51</v>
      </c>
      <c r="EZ19" s="105"/>
      <c r="FA19" s="105"/>
      <c r="FB19" s="105"/>
      <c r="FC19" s="105"/>
      <c r="FD19" s="105"/>
      <c r="FE19" s="105"/>
      <c r="FG19" s="108" t="s">
        <v>66</v>
      </c>
      <c r="FH19" s="108"/>
      <c r="FI19" s="108"/>
      <c r="FJ19" s="108"/>
      <c r="FK19" s="108"/>
      <c r="FL19" s="108"/>
      <c r="FN19" s="76">
        <v>21</v>
      </c>
      <c r="FO19" s="105" t="s">
        <v>67</v>
      </c>
      <c r="FP19" s="105"/>
      <c r="FQ19" s="105"/>
      <c r="FR19" s="105"/>
      <c r="FS19" s="105"/>
      <c r="FT19" s="105"/>
      <c r="FU19" s="105"/>
      <c r="FW19" s="76">
        <v>29</v>
      </c>
      <c r="FX19" s="105" t="s">
        <v>67</v>
      </c>
      <c r="FY19" s="105"/>
      <c r="FZ19" s="105"/>
      <c r="GA19" s="105"/>
      <c r="GB19" s="105"/>
      <c r="GC19" s="105"/>
      <c r="GD19" s="105"/>
      <c r="GE19" s="105"/>
      <c r="GF19" s="105"/>
    </row>
    <row r="20" spans="2:188" x14ac:dyDescent="0.15">
      <c r="B20" s="99" t="s">
        <v>72</v>
      </c>
      <c r="C20" s="99"/>
      <c r="D20" s="99"/>
      <c r="E20" s="99"/>
      <c r="F20" s="99"/>
      <c r="G20" s="99"/>
      <c r="H20" s="99"/>
      <c r="I20" s="99"/>
      <c r="J20" s="99"/>
      <c r="L20" s="106" t="s">
        <v>51</v>
      </c>
      <c r="M20" s="106"/>
      <c r="N20" s="106"/>
      <c r="O20" s="106"/>
      <c r="P20" s="106"/>
      <c r="Q20" s="106"/>
      <c r="R20" s="106"/>
      <c r="S20" s="106"/>
      <c r="T20" s="106"/>
      <c r="U20" s="106"/>
      <c r="W20" s="24"/>
      <c r="X20" s="97" t="s">
        <v>51</v>
      </c>
      <c r="Y20" s="97"/>
      <c r="Z20" s="97"/>
      <c r="AA20" s="97"/>
      <c r="AB20" s="97"/>
      <c r="AC20" s="97"/>
      <c r="AD20" s="97"/>
      <c r="AE20" s="97"/>
      <c r="AF20" s="26"/>
      <c r="AH20" s="105" t="s">
        <v>72</v>
      </c>
      <c r="AI20" s="105"/>
      <c r="AJ20" s="105"/>
      <c r="AK20" s="105"/>
      <c r="AL20" s="105"/>
      <c r="AM20" s="105"/>
      <c r="AN20" s="105"/>
      <c r="AP20" s="27">
        <v>23</v>
      </c>
      <c r="AQ20" s="106" t="s">
        <v>50</v>
      </c>
      <c r="AR20" s="106"/>
      <c r="AS20" s="106"/>
      <c r="AT20" s="106"/>
      <c r="AU20" s="106"/>
      <c r="AV20" s="106"/>
      <c r="AW20" s="106"/>
      <c r="AY20" s="95" t="s">
        <v>84</v>
      </c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L20" s="106" t="s">
        <v>51</v>
      </c>
      <c r="BM20" s="106"/>
      <c r="BN20" s="106"/>
      <c r="BO20" s="106"/>
      <c r="BP20" s="106"/>
      <c r="BQ20" s="106"/>
      <c r="BR20" s="106"/>
      <c r="BT20" s="78" t="s">
        <v>89</v>
      </c>
      <c r="BU20" s="32"/>
      <c r="BV20" s="32" t="s">
        <v>50</v>
      </c>
      <c r="BW20" s="32"/>
      <c r="BX20" s="32"/>
      <c r="BY20" s="32"/>
      <c r="BZ20" s="32"/>
      <c r="CA20" s="32"/>
      <c r="CC20" s="54">
        <v>16</v>
      </c>
      <c r="CD20" s="108" t="s">
        <v>50</v>
      </c>
      <c r="CE20" s="108"/>
      <c r="CF20" s="108"/>
      <c r="CG20" s="108"/>
      <c r="CH20" s="108"/>
      <c r="CI20" s="108"/>
      <c r="CJ20" s="108"/>
      <c r="CK20" s="108"/>
      <c r="CL20" s="108"/>
      <c r="CM20" s="27"/>
      <c r="CN20" s="22"/>
      <c r="CO20" s="92" t="s">
        <v>84</v>
      </c>
      <c r="CP20" s="92"/>
      <c r="CQ20" s="92"/>
      <c r="CR20" s="92"/>
      <c r="CS20" s="92"/>
      <c r="CT20" s="18"/>
      <c r="CU20" s="18"/>
      <c r="CV20" s="23"/>
      <c r="CX20" s="79" t="s">
        <v>26</v>
      </c>
      <c r="CY20" s="79">
        <f t="shared" ref="CY20:DD20" si="0">CY7+CY11+CY13</f>
        <v>0</v>
      </c>
      <c r="CZ20" s="79">
        <f t="shared" si="0"/>
        <v>0</v>
      </c>
      <c r="DA20" s="79">
        <f t="shared" si="0"/>
        <v>0</v>
      </c>
      <c r="DB20" s="79">
        <f t="shared" si="0"/>
        <v>1</v>
      </c>
      <c r="DC20" s="79">
        <f t="shared" si="0"/>
        <v>1</v>
      </c>
      <c r="DD20" s="79">
        <f t="shared" si="0"/>
        <v>0</v>
      </c>
      <c r="DE20" s="79">
        <f>DE11+DE13+DE19</f>
        <v>0</v>
      </c>
      <c r="DF20" s="79">
        <f>DF11+DF13+DF19</f>
        <v>0</v>
      </c>
      <c r="DG20" s="79">
        <f>DG11+DG13+DG19</f>
        <v>1</v>
      </c>
      <c r="DH20" s="79">
        <f>DH11+DH13+DH19</f>
        <v>2</v>
      </c>
      <c r="DI20" s="79" t="s">
        <v>52</v>
      </c>
      <c r="DJ20" s="79">
        <f>DJ7+DJ11+DJ13</f>
        <v>4</v>
      </c>
      <c r="DL20" s="39" t="s">
        <v>26</v>
      </c>
      <c r="DM20" s="39">
        <f t="shared" ref="DM20:DU20" si="1">DM5+DM9</f>
        <v>0</v>
      </c>
      <c r="DN20" s="39">
        <f t="shared" si="1"/>
        <v>0</v>
      </c>
      <c r="DO20" s="39">
        <f t="shared" si="1"/>
        <v>0</v>
      </c>
      <c r="DP20" s="39">
        <f t="shared" si="1"/>
        <v>1</v>
      </c>
      <c r="DQ20" s="39">
        <f t="shared" si="1"/>
        <v>1</v>
      </c>
      <c r="DR20" s="39">
        <f t="shared" si="1"/>
        <v>0</v>
      </c>
      <c r="DS20" s="39">
        <f t="shared" si="1"/>
        <v>0</v>
      </c>
      <c r="DT20" s="39">
        <f t="shared" si="1"/>
        <v>1</v>
      </c>
      <c r="DU20" s="39">
        <f t="shared" si="1"/>
        <v>2</v>
      </c>
      <c r="DV20" s="64">
        <f>SUM(DM20:DU20)</f>
        <v>5</v>
      </c>
      <c r="DX20" s="39" t="s">
        <v>26</v>
      </c>
      <c r="DY20" s="39">
        <f t="shared" ref="DY20:ED20" si="2">DY7+DY17+DY19</f>
        <v>0</v>
      </c>
      <c r="DZ20" s="39">
        <f t="shared" si="2"/>
        <v>0</v>
      </c>
      <c r="EA20" s="39">
        <f t="shared" si="2"/>
        <v>1</v>
      </c>
      <c r="EB20" s="39">
        <f t="shared" si="2"/>
        <v>1</v>
      </c>
      <c r="EC20" s="39">
        <f t="shared" si="2"/>
        <v>1</v>
      </c>
      <c r="ED20" s="39">
        <f t="shared" si="2"/>
        <v>3</v>
      </c>
      <c r="EF20" s="42"/>
      <c r="EG20" s="103" t="s">
        <v>84</v>
      </c>
      <c r="EH20" s="103"/>
      <c r="EI20" s="103"/>
      <c r="EJ20" s="103"/>
      <c r="EK20" s="103"/>
      <c r="EL20" s="44"/>
      <c r="EM20" s="44"/>
      <c r="EN20" s="43"/>
      <c r="EP20" s="49">
        <v>24</v>
      </c>
      <c r="EQ20" s="67" t="s">
        <v>50</v>
      </c>
      <c r="ER20" s="67"/>
      <c r="ES20" s="67"/>
      <c r="ET20" s="67"/>
      <c r="EU20" s="67"/>
      <c r="EV20" s="67"/>
      <c r="EW20" s="67"/>
      <c r="EY20" s="39" t="s">
        <v>26</v>
      </c>
      <c r="EZ20" s="39">
        <f t="shared" ref="EZ20:FE20" si="3">SUM(EZ16:EZ17)+EZ19</f>
        <v>0</v>
      </c>
      <c r="FA20" s="39">
        <f t="shared" si="3"/>
        <v>0</v>
      </c>
      <c r="FB20" s="39">
        <f t="shared" si="3"/>
        <v>0</v>
      </c>
      <c r="FC20" s="39">
        <f t="shared" si="3"/>
        <v>0</v>
      </c>
      <c r="FD20" s="39">
        <f t="shared" si="3"/>
        <v>0</v>
      </c>
      <c r="FE20" s="39">
        <f t="shared" si="3"/>
        <v>0</v>
      </c>
      <c r="FG20" s="39" t="s">
        <v>26</v>
      </c>
      <c r="FH20" s="39">
        <v>0</v>
      </c>
      <c r="FI20" s="39">
        <v>0</v>
      </c>
      <c r="FJ20" s="39">
        <v>0</v>
      </c>
      <c r="FK20" s="39">
        <v>0</v>
      </c>
      <c r="FL20" s="39">
        <v>0</v>
      </c>
      <c r="FN20" s="39" t="s">
        <v>26</v>
      </c>
      <c r="FO20" s="39">
        <v>0</v>
      </c>
      <c r="FP20" s="39">
        <v>0</v>
      </c>
      <c r="FQ20" s="39">
        <v>0</v>
      </c>
      <c r="FR20" s="39">
        <v>0</v>
      </c>
      <c r="FS20" s="39">
        <v>0</v>
      </c>
      <c r="FT20" s="39">
        <v>0</v>
      </c>
      <c r="FU20" s="39">
        <v>0</v>
      </c>
      <c r="FW20" s="39" t="s">
        <v>26</v>
      </c>
      <c r="FX20" s="39">
        <f t="shared" ref="FX20:GF20" si="4">0+FX7</f>
        <v>0</v>
      </c>
      <c r="FY20" s="39">
        <f t="shared" si="4"/>
        <v>0</v>
      </c>
      <c r="FZ20" s="39">
        <f t="shared" si="4"/>
        <v>1</v>
      </c>
      <c r="GA20" s="39">
        <f t="shared" si="4"/>
        <v>1</v>
      </c>
      <c r="GB20" s="39">
        <f t="shared" si="4"/>
        <v>0</v>
      </c>
      <c r="GC20" s="39">
        <f t="shared" si="4"/>
        <v>0</v>
      </c>
      <c r="GD20" s="39">
        <f t="shared" si="4"/>
        <v>0</v>
      </c>
      <c r="GE20" s="39">
        <f t="shared" si="4"/>
        <v>0</v>
      </c>
      <c r="GF20" s="39">
        <f t="shared" si="4"/>
        <v>2</v>
      </c>
    </row>
    <row r="21" spans="2:188" x14ac:dyDescent="0.15">
      <c r="B21" s="22"/>
      <c r="C21" s="92" t="s">
        <v>84</v>
      </c>
      <c r="D21" s="92"/>
      <c r="E21" s="92"/>
      <c r="F21" s="92"/>
      <c r="G21" s="92"/>
      <c r="H21" s="18"/>
      <c r="I21" s="18"/>
      <c r="J21" s="23"/>
      <c r="L21" s="39" t="s">
        <v>26</v>
      </c>
      <c r="M21" s="39">
        <f t="shared" ref="M21:S21" si="5">M10+0</f>
        <v>0</v>
      </c>
      <c r="N21" s="39">
        <f t="shared" si="5"/>
        <v>1</v>
      </c>
      <c r="O21" s="39">
        <f t="shared" si="5"/>
        <v>0</v>
      </c>
      <c r="P21" s="39">
        <f t="shared" si="5"/>
        <v>1</v>
      </c>
      <c r="Q21" s="39">
        <f t="shared" si="5"/>
        <v>1</v>
      </c>
      <c r="R21" s="39">
        <f t="shared" si="5"/>
        <v>0</v>
      </c>
      <c r="S21" s="39">
        <f t="shared" si="5"/>
        <v>0</v>
      </c>
      <c r="T21" s="39"/>
      <c r="U21" s="39">
        <f>U10+0</f>
        <v>3</v>
      </c>
      <c r="W21" s="17"/>
      <c r="X21" s="92" t="s">
        <v>84</v>
      </c>
      <c r="Y21" s="92"/>
      <c r="Z21" s="92"/>
      <c r="AA21" s="92"/>
      <c r="AB21" s="92"/>
      <c r="AC21" s="92"/>
      <c r="AD21" s="92"/>
      <c r="AE21" s="18"/>
      <c r="AF21" s="19"/>
      <c r="AH21" s="42"/>
      <c r="AI21" s="103" t="s">
        <v>84</v>
      </c>
      <c r="AJ21" s="103"/>
      <c r="AK21" s="103"/>
      <c r="AL21" s="103"/>
      <c r="AM21" s="103"/>
      <c r="AN21" s="43"/>
      <c r="AP21" s="80" t="s">
        <v>26</v>
      </c>
      <c r="AQ21" s="80">
        <f t="shared" ref="AQ21:AW21" si="6">AQ8+AQ10+AQ12</f>
        <v>0</v>
      </c>
      <c r="AR21" s="80">
        <f t="shared" si="6"/>
        <v>1</v>
      </c>
      <c r="AS21" s="80">
        <f t="shared" si="6"/>
        <v>0</v>
      </c>
      <c r="AT21" s="80">
        <f t="shared" si="6"/>
        <v>2</v>
      </c>
      <c r="AU21" s="80">
        <f t="shared" si="6"/>
        <v>1</v>
      </c>
      <c r="AV21" s="80">
        <f t="shared" si="6"/>
        <v>0</v>
      </c>
      <c r="AW21" s="80">
        <f t="shared" si="6"/>
        <v>4</v>
      </c>
      <c r="AY21" s="99" t="s">
        <v>72</v>
      </c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39"/>
      <c r="BL21" s="57" t="s">
        <v>26</v>
      </c>
      <c r="BM21" s="57">
        <v>0</v>
      </c>
      <c r="BN21" s="57">
        <v>0</v>
      </c>
      <c r="BO21" s="57">
        <v>1</v>
      </c>
      <c r="BP21" s="57">
        <v>0</v>
      </c>
      <c r="BQ21" s="57">
        <v>0</v>
      </c>
      <c r="BR21" s="81"/>
      <c r="BT21" s="82">
        <v>17</v>
      </c>
      <c r="BU21" s="62"/>
      <c r="BV21" s="62" t="s">
        <v>50</v>
      </c>
      <c r="BW21" s="62"/>
      <c r="BX21" s="62"/>
      <c r="BY21" s="62"/>
      <c r="BZ21" s="62"/>
      <c r="CA21" s="62"/>
      <c r="CC21" s="39" t="s">
        <v>26</v>
      </c>
      <c r="CD21" s="39">
        <f t="shared" ref="CD21:CK21" si="7">CD8+CD12+CD16</f>
        <v>0</v>
      </c>
      <c r="CE21" s="39">
        <f t="shared" si="7"/>
        <v>3</v>
      </c>
      <c r="CF21" s="39">
        <f t="shared" si="7"/>
        <v>2</v>
      </c>
      <c r="CG21" s="39">
        <f t="shared" si="7"/>
        <v>0</v>
      </c>
      <c r="CH21" s="39">
        <f t="shared" si="7"/>
        <v>1</v>
      </c>
      <c r="CI21" s="39">
        <f t="shared" si="7"/>
        <v>1</v>
      </c>
      <c r="CJ21" s="39">
        <f t="shared" si="7"/>
        <v>1</v>
      </c>
      <c r="CK21" s="39">
        <f t="shared" si="7"/>
        <v>0</v>
      </c>
      <c r="CL21" s="57">
        <f>SUM(CD21:CK21)</f>
        <v>8</v>
      </c>
      <c r="CM21" s="83"/>
      <c r="CN21" s="78" t="s">
        <v>89</v>
      </c>
      <c r="CO21" s="99" t="s">
        <v>50</v>
      </c>
      <c r="CP21" s="99"/>
      <c r="CQ21" s="99"/>
      <c r="CR21" s="99"/>
      <c r="CS21" s="99"/>
      <c r="CT21" s="99"/>
      <c r="CU21" s="99"/>
      <c r="CV21" s="99"/>
      <c r="DL21" s="40"/>
      <c r="DM21" s="40"/>
      <c r="DN21" s="40"/>
      <c r="DO21" s="40"/>
      <c r="DP21" s="40"/>
      <c r="DQ21" s="40"/>
      <c r="DR21" s="40"/>
      <c r="DS21" s="40"/>
      <c r="DT21" s="40"/>
      <c r="EF21" s="76">
        <v>14</v>
      </c>
      <c r="EG21" s="105" t="s">
        <v>67</v>
      </c>
      <c r="EH21" s="105"/>
      <c r="EI21" s="105"/>
      <c r="EJ21" s="105"/>
      <c r="EK21" s="105"/>
      <c r="EL21" s="105"/>
      <c r="EM21" s="105"/>
      <c r="EN21" s="105"/>
      <c r="EP21" s="96" t="s">
        <v>83</v>
      </c>
      <c r="EQ21" s="96"/>
      <c r="ER21" s="96"/>
      <c r="ES21" s="96"/>
      <c r="ET21" s="96"/>
      <c r="EU21" s="96"/>
      <c r="EV21" s="96"/>
      <c r="EW21" s="96"/>
      <c r="FQ21" s="2" t="s">
        <v>90</v>
      </c>
    </row>
    <row r="22" spans="2:188" x14ac:dyDescent="0.15">
      <c r="B22" s="99" t="s">
        <v>72</v>
      </c>
      <c r="C22" s="99"/>
      <c r="D22" s="99"/>
      <c r="E22" s="99"/>
      <c r="F22" s="99"/>
      <c r="G22" s="99"/>
      <c r="H22" s="99"/>
      <c r="I22" s="99"/>
      <c r="J22" s="99"/>
      <c r="O22" s="40"/>
      <c r="W22" s="24">
        <v>3</v>
      </c>
      <c r="X22" s="97" t="s">
        <v>50</v>
      </c>
      <c r="Y22" s="97"/>
      <c r="Z22" s="97"/>
      <c r="AA22" s="97"/>
      <c r="AB22" s="97"/>
      <c r="AC22" s="97"/>
      <c r="AD22" s="97"/>
      <c r="AE22" s="97"/>
      <c r="AF22" s="26"/>
      <c r="AH22" s="105" t="s">
        <v>72</v>
      </c>
      <c r="AI22" s="105"/>
      <c r="AJ22" s="105"/>
      <c r="AK22" s="105"/>
      <c r="AL22" s="105"/>
      <c r="AM22" s="105"/>
      <c r="AN22" s="105"/>
      <c r="AQ22" s="40"/>
      <c r="AR22" s="40"/>
      <c r="AS22" s="40"/>
      <c r="AY22" s="39" t="s">
        <v>26</v>
      </c>
      <c r="AZ22" s="39">
        <v>0</v>
      </c>
      <c r="BA22" s="3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/>
      <c r="BH22" s="39"/>
      <c r="BI22" s="39"/>
      <c r="BJ22" s="39"/>
      <c r="BL22" s="40"/>
      <c r="BM22" s="40"/>
      <c r="BN22" s="40"/>
      <c r="BO22" s="40"/>
      <c r="BP22" s="40"/>
      <c r="BQ22" s="40"/>
      <c r="BT22" s="39" t="s">
        <v>26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39">
        <v>0</v>
      </c>
      <c r="CC22" s="40"/>
      <c r="CM22" s="40"/>
      <c r="CN22" s="39" t="s">
        <v>26</v>
      </c>
      <c r="CO22" s="39">
        <f t="shared" ref="CO22:CV22" si="8">CO5+CO11</f>
        <v>0</v>
      </c>
      <c r="CP22" s="39">
        <f t="shared" si="8"/>
        <v>1</v>
      </c>
      <c r="CQ22" s="39">
        <f t="shared" si="8"/>
        <v>0</v>
      </c>
      <c r="CR22" s="39">
        <f t="shared" si="8"/>
        <v>1</v>
      </c>
      <c r="CS22" s="39">
        <f t="shared" si="8"/>
        <v>1</v>
      </c>
      <c r="CT22" s="39">
        <f t="shared" si="8"/>
        <v>0</v>
      </c>
      <c r="CU22" s="39">
        <f t="shared" si="8"/>
        <v>1</v>
      </c>
      <c r="CV22" s="39">
        <f t="shared" si="8"/>
        <v>4</v>
      </c>
      <c r="EF22" s="39" t="s">
        <v>26</v>
      </c>
      <c r="EG22" s="39">
        <f t="shared" ref="EG22:EM22" si="9">EG7+EG9+EG11+EG13+EG15+EG17+EG19</f>
        <v>0</v>
      </c>
      <c r="EH22" s="39">
        <f t="shared" si="9"/>
        <v>2</v>
      </c>
      <c r="EI22" s="39">
        <f t="shared" si="9"/>
        <v>3</v>
      </c>
      <c r="EJ22" s="39">
        <f t="shared" si="9"/>
        <v>3</v>
      </c>
      <c r="EK22" s="39">
        <f t="shared" si="9"/>
        <v>0</v>
      </c>
      <c r="EL22" s="39">
        <f t="shared" si="9"/>
        <v>4</v>
      </c>
      <c r="EM22" s="39">
        <f t="shared" si="9"/>
        <v>1</v>
      </c>
      <c r="EN22" s="39">
        <f>SUM(EG22:EM22)</f>
        <v>13</v>
      </c>
      <c r="EP22" s="108" t="s">
        <v>66</v>
      </c>
      <c r="EQ22" s="108"/>
      <c r="ER22" s="108"/>
      <c r="ES22" s="108"/>
      <c r="ET22" s="108"/>
      <c r="EU22" s="108"/>
      <c r="EV22" s="108"/>
      <c r="EW22" s="108"/>
    </row>
    <row r="23" spans="2:188" x14ac:dyDescent="0.15">
      <c r="B23" s="39" t="s">
        <v>26</v>
      </c>
      <c r="C23" s="26">
        <v>0</v>
      </c>
      <c r="D23" s="26">
        <v>0</v>
      </c>
      <c r="E23" s="26">
        <v>0</v>
      </c>
      <c r="F23" s="26">
        <v>0</v>
      </c>
      <c r="G23" s="26">
        <v>1</v>
      </c>
      <c r="H23" s="26">
        <v>1</v>
      </c>
      <c r="I23" s="26">
        <v>0</v>
      </c>
      <c r="J23" s="26">
        <v>2</v>
      </c>
      <c r="W23" s="17"/>
      <c r="X23" s="92" t="s">
        <v>84</v>
      </c>
      <c r="Y23" s="92"/>
      <c r="Z23" s="92"/>
      <c r="AA23" s="92"/>
      <c r="AB23" s="92"/>
      <c r="AC23" s="92"/>
      <c r="AD23" s="92"/>
      <c r="AE23" s="18"/>
      <c r="AF23" s="19"/>
      <c r="AH23" s="39" t="s">
        <v>26</v>
      </c>
      <c r="AI23" s="39">
        <f t="shared" ref="AI23:AN23" si="10">AI6+AI10+AI12+AI13+AI17+AI18</f>
        <v>0</v>
      </c>
      <c r="AJ23" s="39">
        <f t="shared" si="10"/>
        <v>0</v>
      </c>
      <c r="AK23" s="39">
        <f t="shared" si="10"/>
        <v>3</v>
      </c>
      <c r="AL23" s="39">
        <f t="shared" si="10"/>
        <v>2</v>
      </c>
      <c r="AM23" s="39">
        <f t="shared" si="10"/>
        <v>1</v>
      </c>
      <c r="AN23" s="39">
        <f t="shared" si="10"/>
        <v>6</v>
      </c>
      <c r="BV23" s="84"/>
      <c r="CD23" s="40"/>
      <c r="CE23" s="40"/>
      <c r="CF23" s="40"/>
      <c r="CP23" s="40"/>
      <c r="CQ23" s="40"/>
      <c r="CR23" s="40"/>
      <c r="CS23" s="40"/>
      <c r="EF23" s="40"/>
      <c r="EG23" s="40"/>
      <c r="EH23" s="40"/>
      <c r="EI23" s="40"/>
      <c r="EJ23" s="40"/>
      <c r="EK23" s="40"/>
      <c r="EL23" s="40"/>
      <c r="EM23" s="40"/>
      <c r="EP23" s="39" t="s">
        <v>26</v>
      </c>
      <c r="EQ23" s="39">
        <f t="shared" ref="EQ23:EW23" si="11">SUM(EQ7:EQ8)+EQ10</f>
        <v>0</v>
      </c>
      <c r="ER23" s="39">
        <f t="shared" si="11"/>
        <v>1</v>
      </c>
      <c r="ES23" s="39">
        <f t="shared" si="11"/>
        <v>1</v>
      </c>
      <c r="ET23" s="39">
        <f t="shared" si="11"/>
        <v>0</v>
      </c>
      <c r="EU23" s="39">
        <f t="shared" si="11"/>
        <v>1</v>
      </c>
      <c r="EV23" s="39">
        <f t="shared" si="11"/>
        <v>1</v>
      </c>
      <c r="EW23" s="39">
        <f t="shared" si="11"/>
        <v>4</v>
      </c>
    </row>
    <row r="24" spans="2:188" x14ac:dyDescent="0.15">
      <c r="W24" s="24">
        <v>17</v>
      </c>
      <c r="X24" s="97" t="s">
        <v>50</v>
      </c>
      <c r="Y24" s="97"/>
      <c r="Z24" s="97"/>
      <c r="AA24" s="97"/>
      <c r="AB24" s="97"/>
      <c r="AC24" s="97"/>
      <c r="AD24" s="97"/>
      <c r="AE24" s="97"/>
      <c r="AF24" s="26"/>
      <c r="AH24" s="40"/>
      <c r="AI24" s="40"/>
      <c r="AJ24" s="40"/>
      <c r="AK24" s="40"/>
      <c r="AL24" s="40"/>
      <c r="AM24" s="40"/>
      <c r="AN24" s="40"/>
      <c r="BA24" s="85"/>
      <c r="BB24" s="85"/>
      <c r="BC24" s="85"/>
      <c r="BD24" s="85"/>
      <c r="CD24" s="40"/>
      <c r="CE24" s="40"/>
      <c r="CF24" s="40"/>
      <c r="EF24" s="40"/>
      <c r="EG24" s="40"/>
      <c r="EH24" s="40"/>
      <c r="EI24" s="40"/>
      <c r="EJ24" s="40"/>
      <c r="EK24" s="40"/>
      <c r="EL24" s="40"/>
      <c r="EM24" s="40"/>
      <c r="EP24" s="40"/>
    </row>
    <row r="25" spans="2:188" x14ac:dyDescent="0.15">
      <c r="W25" s="39" t="s">
        <v>26</v>
      </c>
      <c r="X25" s="39">
        <v>0</v>
      </c>
      <c r="Y25" s="39">
        <v>0</v>
      </c>
      <c r="Z25" s="39">
        <v>1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1</v>
      </c>
      <c r="BA25" s="85"/>
      <c r="BB25" s="85"/>
      <c r="BC25" s="85"/>
      <c r="BD25" s="85"/>
    </row>
    <row r="27" spans="2:188" x14ac:dyDescent="0.15">
      <c r="Y27" s="40"/>
      <c r="Z27" s="40"/>
      <c r="CN27" s="40"/>
    </row>
    <row r="28" spans="2:188" x14ac:dyDescent="0.15">
      <c r="Y28" s="40"/>
      <c r="Z28" s="40"/>
    </row>
  </sheetData>
  <mergeCells count="283">
    <mergeCell ref="X24:AE24"/>
    <mergeCell ref="EP21:EW21"/>
    <mergeCell ref="B22:J22"/>
    <mergeCell ref="X22:AE22"/>
    <mergeCell ref="AH22:AN22"/>
    <mergeCell ref="EP22:EW22"/>
    <mergeCell ref="X23:AD23"/>
    <mergeCell ref="CO20:CS20"/>
    <mergeCell ref="EG20:EK20"/>
    <mergeCell ref="C21:G21"/>
    <mergeCell ref="X21:AD21"/>
    <mergeCell ref="AI21:AM21"/>
    <mergeCell ref="AY21:BI21"/>
    <mergeCell ref="CO21:CV21"/>
    <mergeCell ref="EG21:EN21"/>
    <mergeCell ref="B20:J20"/>
    <mergeCell ref="L20:U20"/>
    <mergeCell ref="X20:AE20"/>
    <mergeCell ref="AH20:AN20"/>
    <mergeCell ref="AQ20:AW20"/>
    <mergeCell ref="AY20:BJ20"/>
    <mergeCell ref="BL20:BR20"/>
    <mergeCell ref="CD20:CL20"/>
    <mergeCell ref="BL19:BR19"/>
    <mergeCell ref="BU19:BY19"/>
    <mergeCell ref="CC19:CL19"/>
    <mergeCell ref="EZ18:FD18"/>
    <mergeCell ref="FG18:FL18"/>
    <mergeCell ref="FO18:FS18"/>
    <mergeCell ref="FX18:GB18"/>
    <mergeCell ref="C19:G19"/>
    <mergeCell ref="M19:Q19"/>
    <mergeCell ref="X19:AD19"/>
    <mergeCell ref="AI19:AM19"/>
    <mergeCell ref="AP19:AW19"/>
    <mergeCell ref="AY19:BI19"/>
    <mergeCell ref="CC18:CL18"/>
    <mergeCell ref="CO18:CS18"/>
    <mergeCell ref="CX18:DJ18"/>
    <mergeCell ref="DL18:DV18"/>
    <mergeCell ref="DY18:EC18"/>
    <mergeCell ref="EG18:EK18"/>
    <mergeCell ref="FO19:FU19"/>
    <mergeCell ref="FX19:GF19"/>
    <mergeCell ref="EP19:EW19"/>
    <mergeCell ref="EY19:FE19"/>
    <mergeCell ref="FG19:FL19"/>
    <mergeCell ref="B18:J18"/>
    <mergeCell ref="L18:U18"/>
    <mergeCell ref="X18:AE18"/>
    <mergeCell ref="AY18:BJ18"/>
    <mergeCell ref="BL18:BR18"/>
    <mergeCell ref="BT18:CA18"/>
    <mergeCell ref="BL17:BR17"/>
    <mergeCell ref="BU17:BY17"/>
    <mergeCell ref="CC17:CL17"/>
    <mergeCell ref="EG16:EK16"/>
    <mergeCell ref="EZ16:FD16"/>
    <mergeCell ref="FG16:FL16"/>
    <mergeCell ref="FO16:FS16"/>
    <mergeCell ref="FX16:GB16"/>
    <mergeCell ref="C17:G17"/>
    <mergeCell ref="M17:Q17"/>
    <mergeCell ref="X17:AD17"/>
    <mergeCell ref="AP17:AW17"/>
    <mergeCell ref="AZ17:BI17"/>
    <mergeCell ref="BL16:BR16"/>
    <mergeCell ref="BT16:CA16"/>
    <mergeCell ref="CO16:CS16"/>
    <mergeCell ref="CX16:DJ16"/>
    <mergeCell ref="DL16:DV16"/>
    <mergeCell ref="DY16:EC16"/>
    <mergeCell ref="EP17:EW17"/>
    <mergeCell ref="EY17:FE17"/>
    <mergeCell ref="FG17:FL17"/>
    <mergeCell ref="FN17:FU17"/>
    <mergeCell ref="CN17:CV17"/>
    <mergeCell ref="CY17:DJ17"/>
    <mergeCell ref="DL17:DU17"/>
    <mergeCell ref="B16:J16"/>
    <mergeCell ref="L16:U16"/>
    <mergeCell ref="X16:AE16"/>
    <mergeCell ref="AI16:AM16"/>
    <mergeCell ref="AQ16:AW16"/>
    <mergeCell ref="AY16:BJ16"/>
    <mergeCell ref="BU15:BY15"/>
    <mergeCell ref="CC15:CL15"/>
    <mergeCell ref="CN15:CV15"/>
    <mergeCell ref="FX14:GB14"/>
    <mergeCell ref="C15:G15"/>
    <mergeCell ref="M15:Q15"/>
    <mergeCell ref="X15:AD15"/>
    <mergeCell ref="AH15:AN15"/>
    <mergeCell ref="AP15:AW15"/>
    <mergeCell ref="AZ15:BI15"/>
    <mergeCell ref="BL15:BR15"/>
    <mergeCell ref="CO14:CS14"/>
    <mergeCell ref="CX14:DJ14"/>
    <mergeCell ref="DL14:DV14"/>
    <mergeCell ref="DY14:EC14"/>
    <mergeCell ref="EG14:EK14"/>
    <mergeCell ref="EZ14:FD14"/>
    <mergeCell ref="EP15:EW15"/>
    <mergeCell ref="FG15:FL15"/>
    <mergeCell ref="FO15:FU15"/>
    <mergeCell ref="FX15:GF15"/>
    <mergeCell ref="CX15:DJ15"/>
    <mergeCell ref="DL15:DU15"/>
    <mergeCell ref="DX15:ED15"/>
    <mergeCell ref="B14:J14"/>
    <mergeCell ref="L14:U14"/>
    <mergeCell ref="X14:AE14"/>
    <mergeCell ref="AI14:AM14"/>
    <mergeCell ref="AY14:BJ14"/>
    <mergeCell ref="BL14:BR14"/>
    <mergeCell ref="CC14:CL14"/>
    <mergeCell ref="FG14:FL14"/>
    <mergeCell ref="FO14:FS14"/>
    <mergeCell ref="DL11:DU11"/>
    <mergeCell ref="DX11:ED11"/>
    <mergeCell ref="EP11:EW11"/>
    <mergeCell ref="FG11:FL11"/>
    <mergeCell ref="FO11:FU11"/>
    <mergeCell ref="FX12:GB12"/>
    <mergeCell ref="C13:G13"/>
    <mergeCell ref="M13:Q13"/>
    <mergeCell ref="X13:AD13"/>
    <mergeCell ref="AP13:AW13"/>
    <mergeCell ref="AY13:BI13"/>
    <mergeCell ref="BL13:BR13"/>
    <mergeCell ref="BU13:BY13"/>
    <mergeCell ref="CC13:CL13"/>
    <mergeCell ref="CO13:CV13"/>
    <mergeCell ref="DY12:EC12"/>
    <mergeCell ref="EG12:EK12"/>
    <mergeCell ref="EP12:EW12"/>
    <mergeCell ref="EZ12:FD12"/>
    <mergeCell ref="FG12:FL12"/>
    <mergeCell ref="FO12:FS12"/>
    <mergeCell ref="DX13:ED13"/>
    <mergeCell ref="EP13:EW13"/>
    <mergeCell ref="FN13:FU13"/>
    <mergeCell ref="B12:J12"/>
    <mergeCell ref="L12:U12"/>
    <mergeCell ref="X12:AE12"/>
    <mergeCell ref="AY12:BJ12"/>
    <mergeCell ref="BL12:BR12"/>
    <mergeCell ref="BT12:CA12"/>
    <mergeCell ref="CO12:CS12"/>
    <mergeCell ref="CX12:DJ12"/>
    <mergeCell ref="DL12:DV12"/>
    <mergeCell ref="FG10:FL10"/>
    <mergeCell ref="FO10:FS10"/>
    <mergeCell ref="FX10:GB10"/>
    <mergeCell ref="B11:J11"/>
    <mergeCell ref="M11:Q11"/>
    <mergeCell ref="X11:AD11"/>
    <mergeCell ref="AI11:AN11"/>
    <mergeCell ref="AQ11:AW11"/>
    <mergeCell ref="BL11:BR11"/>
    <mergeCell ref="BU11:BY11"/>
    <mergeCell ref="CO10:CS10"/>
    <mergeCell ref="CX10:DJ10"/>
    <mergeCell ref="DL10:DV10"/>
    <mergeCell ref="DY10:EC10"/>
    <mergeCell ref="EG10:EK10"/>
    <mergeCell ref="EZ10:FD10"/>
    <mergeCell ref="B10:J10"/>
    <mergeCell ref="X10:AE10"/>
    <mergeCell ref="AZ10:BJ10"/>
    <mergeCell ref="BL10:BR10"/>
    <mergeCell ref="BU10:BZ10"/>
    <mergeCell ref="CD10:CI10"/>
    <mergeCell ref="FW11:GF11"/>
    <mergeCell ref="CC11:CL11"/>
    <mergeCell ref="FX8:GB8"/>
    <mergeCell ref="B9:J9"/>
    <mergeCell ref="M9:Q9"/>
    <mergeCell ref="X9:AD9"/>
    <mergeCell ref="AI9:AN9"/>
    <mergeCell ref="AQ9:AW9"/>
    <mergeCell ref="BL8:BR8"/>
    <mergeCell ref="BU8:BZ8"/>
    <mergeCell ref="CO8:CS8"/>
    <mergeCell ref="CY8:DC8"/>
    <mergeCell ref="DM8:DQ8"/>
    <mergeCell ref="DX8:ED8"/>
    <mergeCell ref="DX9:ED9"/>
    <mergeCell ref="EQ9:EU9"/>
    <mergeCell ref="EY9:FD9"/>
    <mergeCell ref="FG9:FK9"/>
    <mergeCell ref="FO9:FT9"/>
    <mergeCell ref="FX9:GE9"/>
    <mergeCell ref="AZ9:BE9"/>
    <mergeCell ref="BM9:BR9"/>
    <mergeCell ref="BU9:BY9"/>
    <mergeCell ref="CD9:CH9"/>
    <mergeCell ref="CO9:CT9"/>
    <mergeCell ref="CY9:DJ9"/>
    <mergeCell ref="B8:J8"/>
    <mergeCell ref="L8:U8"/>
    <mergeCell ref="X8:AE8"/>
    <mergeCell ref="AH8:AN8"/>
    <mergeCell ref="AZ8:BJ8"/>
    <mergeCell ref="EG8:EK8"/>
    <mergeCell ref="EY8:FE8"/>
    <mergeCell ref="FH8:FK8"/>
    <mergeCell ref="FO8:FS8"/>
    <mergeCell ref="FX6:GB6"/>
    <mergeCell ref="B7:J7"/>
    <mergeCell ref="M7:Q7"/>
    <mergeCell ref="X7:AD7"/>
    <mergeCell ref="AI7:AN7"/>
    <mergeCell ref="AQ7:AW7"/>
    <mergeCell ref="AZ7:BE7"/>
    <mergeCell ref="BM7:BR7"/>
    <mergeCell ref="BU7:BY7"/>
    <mergeCell ref="CD7:CH7"/>
    <mergeCell ref="DX6:ED6"/>
    <mergeCell ref="EG6:EK6"/>
    <mergeCell ref="EQ6:EU6"/>
    <mergeCell ref="EY6:FE6"/>
    <mergeCell ref="FH6:FK6"/>
    <mergeCell ref="FO6:FS6"/>
    <mergeCell ref="CO7:CT7"/>
    <mergeCell ref="DL7:DV7"/>
    <mergeCell ref="EY7:FD7"/>
    <mergeCell ref="FG7:FK7"/>
    <mergeCell ref="FO7:FT7"/>
    <mergeCell ref="L6:U6"/>
    <mergeCell ref="AQ6:AV6"/>
    <mergeCell ref="AZ6:BJ6"/>
    <mergeCell ref="CD6:CI6"/>
    <mergeCell ref="CO6:CS6"/>
    <mergeCell ref="CY6:DC6"/>
    <mergeCell ref="DL6:DV6"/>
    <mergeCell ref="CD5:CH5"/>
    <mergeCell ref="CY5:DD5"/>
    <mergeCell ref="CC2:CL2"/>
    <mergeCell ref="CN2:CV2"/>
    <mergeCell ref="CX2:DJ2"/>
    <mergeCell ref="DL2:DV2"/>
    <mergeCell ref="FO4:FS4"/>
    <mergeCell ref="FX4:GB4"/>
    <mergeCell ref="C5:I5"/>
    <mergeCell ref="M5:Q5"/>
    <mergeCell ref="X5:AD5"/>
    <mergeCell ref="AI5:AN5"/>
    <mergeCell ref="AQ5:AW5"/>
    <mergeCell ref="AZ5:BE5"/>
    <mergeCell ref="BM5:BR5"/>
    <mergeCell ref="BU5:BY5"/>
    <mergeCell ref="FG5:FK5"/>
    <mergeCell ref="FO5:FT5"/>
    <mergeCell ref="FX5:GC5"/>
    <mergeCell ref="DX5:ED5"/>
    <mergeCell ref="EG5:EL5"/>
    <mergeCell ref="EQ5:EV5"/>
    <mergeCell ref="EY5:FD5"/>
    <mergeCell ref="B2:J2"/>
    <mergeCell ref="L2:U2"/>
    <mergeCell ref="W2:AF2"/>
    <mergeCell ref="AH2:AN2"/>
    <mergeCell ref="AP2:AW2"/>
    <mergeCell ref="AY2:BJ2"/>
    <mergeCell ref="FW2:GE2"/>
    <mergeCell ref="AZ4:BJ4"/>
    <mergeCell ref="CO4:CS4"/>
    <mergeCell ref="CY4:DC4"/>
    <mergeCell ref="DM4:DQ4"/>
    <mergeCell ref="DX4:ED4"/>
    <mergeCell ref="EG4:EK4"/>
    <mergeCell ref="EQ4:EU4"/>
    <mergeCell ref="EY4:FE4"/>
    <mergeCell ref="FH4:FK4"/>
    <mergeCell ref="DX2:ED2"/>
    <mergeCell ref="EF2:EN2"/>
    <mergeCell ref="EP2:EW2"/>
    <mergeCell ref="EY2:FE2"/>
    <mergeCell ref="FG2:FL2"/>
    <mergeCell ref="FN2:FU2"/>
    <mergeCell ref="BL2:BR2"/>
    <mergeCell ref="BT2:C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Usuario</cp:lastModifiedBy>
  <dcterms:created xsi:type="dcterms:W3CDTF">2016-08-04T18:28:33Z</dcterms:created>
  <dcterms:modified xsi:type="dcterms:W3CDTF">2016-08-04T19:21:35Z</dcterms:modified>
</cp:coreProperties>
</file>